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vdet.Ramosaj\Desktop\"/>
    </mc:Choice>
  </mc:AlternateContent>
  <bookViews>
    <workbookView xWindow="0" yWindow="0" windowWidth="13125" windowHeight="9225"/>
  </bookViews>
  <sheets>
    <sheet name="Raporti Vjetor " sheetId="1" r:id="rId1"/>
  </sheets>
  <definedNames>
    <definedName name="_xlnm._FilterDatabase" localSheetId="0" hidden="1">'Raporti Vjetor '!$A$27:$X$27</definedName>
    <definedName name="_GoBack" localSheetId="0">'Raporti Vjetor '!$G$72</definedName>
    <definedName name="Lloj">'Raporti Vjetor '!$X$13:$X$15</definedName>
    <definedName name="NazivNadmetanja1" localSheetId="0">'Raporti Vjetor '!$G$31</definedName>
    <definedName name="_xlnm.Print_Area" localSheetId="0">'Raporti Vjetor '!$G$28:$S$82</definedName>
  </definedNames>
  <calcPr calcId="152511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R96" i="1" l="1"/>
  <c r="P96" i="1" l="1"/>
  <c r="N96" i="1"/>
  <c r="O96" i="1"/>
  <c r="P98" i="1" l="1"/>
</calcChain>
</file>

<file path=xl/sharedStrings.xml><?xml version="1.0" encoding="utf-8"?>
<sst xmlns="http://schemas.openxmlformats.org/spreadsheetml/2006/main" count="657" uniqueCount="428">
  <si>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</si>
  <si>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</si>
  <si>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</si>
  <si>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</si>
  <si>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</si>
  <si>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</si>
  <si>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</si>
  <si>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</si>
  <si>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</si>
  <si>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>Udhëzime për plotësimin e raportit :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</si>
  <si>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</si>
  <si>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</si>
  <si>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</si>
  <si>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</si>
  <si>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</si>
  <si>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</si>
  <si>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</si>
  <si>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Furnizim</t>
  </si>
  <si>
    <t>Konkurs projektimi</t>
  </si>
  <si>
    <t>Kodi</t>
  </si>
  <si>
    <t>Llojet e prokurimit</t>
  </si>
  <si>
    <t>Punë</t>
  </si>
  <si>
    <t>Punë me koncesion</t>
  </si>
  <si>
    <t>Vlerë e madhe</t>
  </si>
  <si>
    <t>Vlerë e mesme</t>
  </si>
  <si>
    <t>Vlerë e vogël</t>
  </si>
  <si>
    <t>Vlerë  minimale</t>
  </si>
  <si>
    <t>Procedura e hapur</t>
  </si>
  <si>
    <t>Procedura e kufizuar</t>
  </si>
  <si>
    <t>Procedura e negociuar pas publikimit te njoftimit te kontrates</t>
  </si>
  <si>
    <t>Numri rendor i prokurimit</t>
  </si>
  <si>
    <t>Procedura e kuotimit te Çmimeve</t>
  </si>
  <si>
    <t>Lloji i Buxhetit</t>
  </si>
  <si>
    <t xml:space="preserve">Afati kohor për pranimin  tenderëve </t>
  </si>
  <si>
    <t>Te kolona  1</t>
  </si>
  <si>
    <t>Te kolona 2</t>
  </si>
  <si>
    <t>Te kolona  3</t>
  </si>
  <si>
    <t>Te kolona  4</t>
  </si>
  <si>
    <t>Te kolona  5</t>
  </si>
  <si>
    <t>Te kolona 7</t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</si>
  <si>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</si>
  <si>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</si>
  <si>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</si>
  <si>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</si>
  <si>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</si>
  <si>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</si>
  <si>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</si>
  <si>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</si>
  <si>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</si>
  <si>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</si>
  <si>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</si>
  <si>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</si>
  <si>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</si>
  <si>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</si>
  <si>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</si>
  <si>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>Te kolona 8</t>
  </si>
  <si>
    <t>Te kolona 9</t>
  </si>
  <si>
    <t>Te kolona 10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</si>
  <si>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</si>
  <si>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</si>
  <si>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</si>
  <si>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</si>
  <si>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t>Te kolona 11</t>
  </si>
  <si>
    <t>Te kolona 23</t>
  </si>
  <si>
    <t>Data e publikimit të njoftimit për dhënie të kontratës</t>
  </si>
  <si>
    <t>Te kolona 12</t>
  </si>
  <si>
    <t>Te kolona 16</t>
  </si>
  <si>
    <t>Te kolona 17</t>
  </si>
  <si>
    <t>Te kolona 20</t>
  </si>
  <si>
    <t>Te kolona 21</t>
  </si>
  <si>
    <t>Te kolona 24</t>
  </si>
  <si>
    <t>TOTALI (15+16-17) :</t>
  </si>
  <si>
    <t>Data e përmbylljes së kontratës ( data e pranimit të  përkohshëm/preliminar)</t>
  </si>
  <si>
    <t>Te kolona 18</t>
  </si>
  <si>
    <t>Te kolona 19</t>
  </si>
  <si>
    <t>Te kolona 22</t>
  </si>
  <si>
    <t>Te kolona 13</t>
  </si>
  <si>
    <t>Te kolona 15</t>
  </si>
  <si>
    <t>Te kolona 14</t>
  </si>
  <si>
    <t>Te kolona 6</t>
  </si>
  <si>
    <t>Konform nenit  87.2.12 të Ligjit të Prokurimit Publik Nr. 04/L-042, i ndryshuar dhe plotësuar me ligjin Nr. 04/L-237, ligjin Nr. 05/L-068 dhe ligjin Nr. 05/L-092</t>
  </si>
  <si>
    <t xml:space="preserve">Nëse projekti financohet nga dy apo tri burime, shëno çdo burim ne rresht te veçante, pra duke i përsëritur te gjitha shënimet. </t>
  </si>
  <si>
    <t>Shërbime Këshillimi</t>
  </si>
  <si>
    <t xml:space="preserve">Shërbime </t>
  </si>
  <si>
    <t>Pronë e paluajtshme</t>
  </si>
  <si>
    <t>Procedura e negociuar pa publikimit te njoftimit te kontratës</t>
  </si>
  <si>
    <t>Procedura e vlerës minimale</t>
  </si>
  <si>
    <t>Nëse projekti iu është dhëne dy OE, shënoje pjesën e kontratës se OE vendor ne një rresht dhe pjesën e kontratës OE jo vendor ne rreshtin tjetër</t>
  </si>
  <si>
    <t xml:space="preserve"> Vërejtje: Raporti duhet të përfshijë të gjitha llojet e kontratave me vlerë të madhe, të mesme, të vogël dhe minimale.</t>
  </si>
  <si>
    <t>Komuna e Deçanit</t>
  </si>
  <si>
    <t>03820044354,  044178837</t>
  </si>
  <si>
    <t>Xhevdet Ramosaj</t>
  </si>
  <si>
    <t>prokurimi.decan@rks-gov.net</t>
  </si>
  <si>
    <t>http://kk.rks-gov.net/decan/Prokurimi/Njoftim-per-kontrate.aspx</t>
  </si>
  <si>
    <t>“Lika Trade”SH.P.K.</t>
  </si>
  <si>
    <t>.</t>
  </si>
  <si>
    <t>Furnizim me inventar për zyre</t>
  </si>
  <si>
    <t>Sheshi ''Mentor Tolaj'' Objekti I Kuvendit Komunal ,Deçan</t>
  </si>
  <si>
    <t>30.06.2017</t>
  </si>
  <si>
    <t>Mirmbajtëja verore e rrugëve në Deçan</t>
  </si>
  <si>
    <t>Furnizime tjera-Furnizimi dhe montimi i dyerve metalike në obje.e zjarrëfiksave në Deçan si dhe rregullimi i urës në Prejlep</t>
  </si>
  <si>
    <t>Shërbime tjera-Rrënimi I objekteve ndërtimore në Komunën e Deçanit</t>
  </si>
  <si>
    <t xml:space="preserve">Sigurimi fizik i objektit te komuniteteve  </t>
  </si>
  <si>
    <t xml:space="preserve">Hartimi-përpilimi i projekteve ideore dhe zbatuese   </t>
  </si>
  <si>
    <t>Furnizim me artikuj ushqimor për shtëpinë e Komunitetit Deçan</t>
  </si>
  <si>
    <t>Furnizime me veshmbathje për shtëpinë e komunitetit në Deçan</t>
  </si>
  <si>
    <t>Furnizimi me projektor</t>
  </si>
  <si>
    <t xml:space="preserve">Ndërtimi i rrugës së shkollës"Kelmendi"në fshatin Rostovicë Komuna e Deçanit </t>
  </si>
  <si>
    <t>Furnizime me mantila për QKMF”Adem Ukëhaxhaj”në Deçan</t>
  </si>
  <si>
    <t>Shërbime tjera-Printimi dhe punimi i reklamave dhe mirënjohjeve për nevoja të KK Deçan</t>
  </si>
  <si>
    <t xml:space="preserve">Ujësjellësi për dhjetë fshatra dhe kyqja në burime të reja </t>
  </si>
  <si>
    <t>Renovimi i kanalizimit në Shtëpinë e Komunitetit në Deçan</t>
  </si>
  <si>
    <t xml:space="preserve">Blerja e automjetit për vaksinim dhe patronazh për QKMF”Adem Ukëhaxhaj” në Deçan </t>
  </si>
  <si>
    <t>Renovimi i SHMT”Tafil Kasumaj” në Deçan</t>
  </si>
  <si>
    <t>Blerja dhe montimi i kamerave në vende publike në Deçan</t>
  </si>
  <si>
    <t>Furnizim me kurora dhe lule për manifestime</t>
  </si>
  <si>
    <t>Furnizime me paisje për serverin e komunës së Deçanit</t>
  </si>
  <si>
    <t>Furnizimi dhe montimi i shenjave të trafikut</t>
  </si>
  <si>
    <t>Mirëmbajtja e kompjuterave të SHFMU”Drita”Gramaqel</t>
  </si>
  <si>
    <t>Rregullimi i elektrikës në shkollat Irzniq dhe Gllogjan</t>
  </si>
  <si>
    <t>Furnizime me paisje për punë për mirëmbajtjen e shtëpisë së komunitetit në Deçan</t>
  </si>
  <si>
    <t>Renovimi i pallatit të kulturës”Jusuf Gervalla” në Deçan</t>
  </si>
  <si>
    <t>Furnizim me material hixhenik për shkolla,QKMF”Adem Ukëhaxhaj”,zjarrfiksa dhe shtëpinë e komunitetit Deçan</t>
  </si>
  <si>
    <t xml:space="preserve">Servisimi i IT-së së administratës së Komunës </t>
  </si>
  <si>
    <t>Mirëmbajtja e kanalizimit dhe nyjeve sanitare në teritorin e Komunës së Deçanit</t>
  </si>
  <si>
    <t>Mirëmbajtja e hapsirave publike në  Komunën e Deçanit</t>
  </si>
  <si>
    <t>Furnizimi dhe instalimi i kamerave në SHFMU”Deshmorët e Kombit”në Strellc të ulët</t>
  </si>
  <si>
    <t>Furnizim me inventar për SHFMU”Lidhja e Prizrenit” Deçan</t>
  </si>
  <si>
    <t>Furnizime me uniforma për shtëpinë e komunitetit në Deçan</t>
  </si>
  <si>
    <t>Furnizim me material për mirëmbajtjen e objektit të KK Deçan,shkollave dhe objektit të QKMF”Adem Ukëhaxhaj” në Deçan</t>
  </si>
  <si>
    <t>Furnizimi dhe montimi i kamerave të sigurisë në SHMT"Tafil Kasumaj"</t>
  </si>
  <si>
    <t>Servisimi i paisjeve elektronike-Fotokopjeve dhe printerëve</t>
  </si>
  <si>
    <t>05.01.2017</t>
  </si>
  <si>
    <t>06.01.2017</t>
  </si>
  <si>
    <t>Mirëmbajtja dimërore e rrugëve në Deçan-emergjenca ekstreme-lot 1</t>
  </si>
  <si>
    <t>Mirëmbajtja dimërore e rrugëve në Deçan-emergjenca ekstreme-lot 2</t>
  </si>
  <si>
    <t>Mirëmbajtja dimërore e rrugëve në Deçan-emergjenca ekstreme-lot 3</t>
  </si>
  <si>
    <t>28.03.2017</t>
  </si>
  <si>
    <t>“Engineering Group”SH.P.K.</t>
  </si>
  <si>
    <t>14.02.2017</t>
  </si>
  <si>
    <t>20.02.2017</t>
  </si>
  <si>
    <t>16.03.2017</t>
  </si>
  <si>
    <t>21.03.2017</t>
  </si>
  <si>
    <t>21.04.2018</t>
  </si>
  <si>
    <t>"Comando"shpk</t>
  </si>
  <si>
    <t>16.02.2017</t>
  </si>
  <si>
    <t>20.03.2017</t>
  </si>
  <si>
    <t>31.03.2017</t>
  </si>
  <si>
    <t>02.10.2017</t>
  </si>
  <si>
    <t>"Al Engineering"shpk</t>
  </si>
  <si>
    <t>21.02.2017</t>
  </si>
  <si>
    <t>06.06.2017</t>
  </si>
  <si>
    <t>08.08.2017</t>
  </si>
  <si>
    <t>24 muaj</t>
  </si>
  <si>
    <t>08.08.2019</t>
  </si>
  <si>
    <t>Lika Trade” SH.P.K.</t>
  </si>
  <si>
    <t>24.02.2017</t>
  </si>
  <si>
    <t>N/A</t>
  </si>
  <si>
    <t>28.02.2017</t>
  </si>
  <si>
    <t>01.03.2017</t>
  </si>
  <si>
    <t>"Bekimi-M"NTP</t>
  </si>
  <si>
    <t>10.03.2017</t>
  </si>
  <si>
    <t>27.03.2017</t>
  </si>
  <si>
    <t>07.04.2017</t>
  </si>
  <si>
    <t>17.05.2017</t>
  </si>
  <si>
    <t>16.04.2017</t>
  </si>
  <si>
    <t>“Tosi – V” SH.P.K.</t>
  </si>
  <si>
    <t>Anuluar</t>
  </si>
  <si>
    <t>27.02.2017</t>
  </si>
  <si>
    <t>07.03.2017</t>
  </si>
  <si>
    <t>23.03.2017</t>
  </si>
  <si>
    <t>23.03.2018</t>
  </si>
  <si>
    <t>ANULUAR</t>
  </si>
  <si>
    <t>08.03.2017</t>
  </si>
  <si>
    <t>09.03.2017</t>
  </si>
  <si>
    <t>14.03.2017</t>
  </si>
  <si>
    <t>"Gipa"NTSH</t>
  </si>
  <si>
    <t>13.03.2017</t>
  </si>
  <si>
    <t>21.04.2017</t>
  </si>
  <si>
    <t>04.05.2017</t>
  </si>
  <si>
    <t>05.05.2017</t>
  </si>
  <si>
    <t>05.08.2017</t>
  </si>
  <si>
    <t>"PMN"shpk</t>
  </si>
  <si>
    <t>15.03.2017</t>
  </si>
  <si>
    <t>17.03.2017</t>
  </si>
  <si>
    <t>"Gogaj AG"NT</t>
  </si>
  <si>
    <t>12.04.2017</t>
  </si>
  <si>
    <t>14.04.2017</t>
  </si>
  <si>
    <t>30.05.2017</t>
  </si>
  <si>
    <t>30.07.2017</t>
  </si>
  <si>
    <t>25.09.2017</t>
  </si>
  <si>
    <t>18.04.2017</t>
  </si>
  <si>
    <t>19.05.2017</t>
  </si>
  <si>
    <t>"Arta Tex 1"shpk</t>
  </si>
  <si>
    <t>19.04.2017</t>
  </si>
  <si>
    <t>15.05.2017</t>
  </si>
  <si>
    <t>24.05.2017</t>
  </si>
  <si>
    <t>16.06.2017</t>
  </si>
  <si>
    <t>20.06.2017</t>
  </si>
  <si>
    <t>“Jusahost”SH.P.K.</t>
  </si>
  <si>
    <t>27.04.2017</t>
  </si>
  <si>
    <t>NN"Infra-Plus"</t>
  </si>
  <si>
    <t>25.05.2017</t>
  </si>
  <si>
    <t>06.08.2017</t>
  </si>
  <si>
    <t>28.04.2017</t>
  </si>
  <si>
    <t>08.05.2017</t>
  </si>
  <si>
    <t>29.08.2017</t>
  </si>
  <si>
    <t>30.08.2018</t>
  </si>
  <si>
    <t>N.T.SH.”Eli Transport”</t>
  </si>
  <si>
    <t>03.08.2017</t>
  </si>
  <si>
    <t>07.08.2017</t>
  </si>
  <si>
    <t>18.08.2017</t>
  </si>
  <si>
    <t>30.08.2017</t>
  </si>
  <si>
    <t>30.09.2017</t>
  </si>
  <si>
    <t>"Mercom Company"shpk</t>
  </si>
  <si>
    <t>02.05.2017</t>
  </si>
  <si>
    <t>29.05.2017</t>
  </si>
  <si>
    <t>04.08.2017</t>
  </si>
  <si>
    <t>N.N.”Ndërtimtari”</t>
  </si>
  <si>
    <t>18.09.2017</t>
  </si>
  <si>
    <t>04.10.2017</t>
  </si>
  <si>
    <t>17.10.2017</t>
  </si>
  <si>
    <t>NE IMPLEMENTIM</t>
  </si>
  <si>
    <t>10.11.2017</t>
  </si>
  <si>
    <t>NN"Vala"</t>
  </si>
  <si>
    <t>06.09.2017</t>
  </si>
  <si>
    <t>20.09.2017</t>
  </si>
  <si>
    <t>12.10.2017</t>
  </si>
  <si>
    <t>Ne implementim</t>
  </si>
  <si>
    <t>“Impact”SH.P.K.&amp;”Cimi@Electronic”SH.P.K.</t>
  </si>
  <si>
    <t>16.05.2017</t>
  </si>
  <si>
    <t>26.05.2017</t>
  </si>
  <si>
    <t>26.05.2018</t>
  </si>
  <si>
    <t>"Elinda Gjikokaj"B.I.</t>
  </si>
  <si>
    <t>11.05.2017</t>
  </si>
  <si>
    <t>23.05.2017</t>
  </si>
  <si>
    <t>22.06.2017</t>
  </si>
  <si>
    <t>03.07.2017</t>
  </si>
  <si>
    <t>03.07.2018</t>
  </si>
  <si>
    <t>NNP"Toni"</t>
  </si>
  <si>
    <t>02.06.2017</t>
  </si>
  <si>
    <t>05.06.2017</t>
  </si>
  <si>
    <t>05.07.2017</t>
  </si>
  <si>
    <t>05.07.2020</t>
  </si>
  <si>
    <t>"N-Large"shpk</t>
  </si>
  <si>
    <t>21.06.2017</t>
  </si>
  <si>
    <t>08.06.2017</t>
  </si>
  <si>
    <t>"Agimi DE"</t>
  </si>
  <si>
    <t>13.06.2017</t>
  </si>
  <si>
    <t>28.06.2017</t>
  </si>
  <si>
    <t>28.06.2018</t>
  </si>
  <si>
    <t>N.P.T.SH.“Limit L&amp;B” SH.P.K.</t>
  </si>
  <si>
    <t>14.06.2017</t>
  </si>
  <si>
    <t>19.06.2017</t>
  </si>
  <si>
    <t>04.07.2017</t>
  </si>
  <si>
    <t>"Adea Computers"NT</t>
  </si>
  <si>
    <t>15.06.2017</t>
  </si>
  <si>
    <t>10.07.2017</t>
  </si>
  <si>
    <t>19.07.2016</t>
  </si>
  <si>
    <t>N.T.“Agimi De”&amp;N.T.P.”Vlora”</t>
  </si>
  <si>
    <t>"Elwktromont"NSH</t>
  </si>
  <si>
    <t>NTP"Holidey"</t>
  </si>
  <si>
    <t>27.06.2017</t>
  </si>
  <si>
    <t>19.07.2017</t>
  </si>
  <si>
    <t>IMPLEMENTIM</t>
  </si>
  <si>
    <t>14.07.2017</t>
  </si>
  <si>
    <t>07.07.2017</t>
  </si>
  <si>
    <t>NNT"Berisha"</t>
  </si>
  <si>
    <t>31.07.2017</t>
  </si>
  <si>
    <t>10.08.2017</t>
  </si>
  <si>
    <t>"Lika Trade"shpk</t>
  </si>
  <si>
    <t>01.08.2017</t>
  </si>
  <si>
    <t>01.08.2018</t>
  </si>
  <si>
    <t>“PM Group”SH.P.K.</t>
  </si>
  <si>
    <t>11.07.2017</t>
  </si>
  <si>
    <t>12.07.2017</t>
  </si>
  <si>
    <t>13.07.2017</t>
  </si>
  <si>
    <t>NT"Adea Computers"</t>
  </si>
  <si>
    <t>27.07.2017</t>
  </si>
  <si>
    <t>23.08.2017</t>
  </si>
  <si>
    <t>23.08.2018</t>
  </si>
  <si>
    <t>N.sh.’’Network cleaning’’&amp;’’KRASNIQI’’SH.P.K</t>
  </si>
  <si>
    <t>25.07.2017</t>
  </si>
  <si>
    <t>08.08.2018</t>
  </si>
  <si>
    <t>18.07.2017</t>
  </si>
  <si>
    <t>21.07.2017</t>
  </si>
  <si>
    <t>28.07.2017</t>
  </si>
  <si>
    <t>NSH"PC Gazi"</t>
  </si>
  <si>
    <t>26.07.2017</t>
  </si>
  <si>
    <t>22.08.2017</t>
  </si>
  <si>
    <t>22.08.2018</t>
  </si>
  <si>
    <t>NT"Agimi-DE"</t>
  </si>
  <si>
    <t>Furnizim me material medicinal dhe laboratorik për QKMF "Adem Ukëhaxhaj" dhe shtëpinë e komunitetit Deçan  LOT-1</t>
  </si>
  <si>
    <t>09.08.2017</t>
  </si>
  <si>
    <t>28.08.2017</t>
  </si>
  <si>
    <t>08.09.2017</t>
  </si>
  <si>
    <t>08.09.2018</t>
  </si>
  <si>
    <t>""Keis Pharmaceuticals"</t>
  </si>
  <si>
    <t>NTSH"Koslabor"</t>
  </si>
  <si>
    <t>16.08.2017</t>
  </si>
  <si>
    <t>10.09.2017</t>
  </si>
  <si>
    <t>N.P.T.’’Liqejt e Gjeravicës’’</t>
  </si>
  <si>
    <t>15.08.2017</t>
  </si>
  <si>
    <t>N.SH.T.“Jetoni Pharm”</t>
  </si>
  <si>
    <t>05.09.2017</t>
  </si>
  <si>
    <t>05.09.2018</t>
  </si>
  <si>
    <t>N.T.SH.”Afrimi-AG”</t>
  </si>
  <si>
    <t>NTSH"Gipa"</t>
  </si>
  <si>
    <t>“IMPACT”SH.P.K.</t>
  </si>
  <si>
    <r>
      <t>[  KOMUNA  E  DEÇANIT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]</t>
    </r>
  </si>
  <si>
    <r>
      <t xml:space="preserve">Lloji i Autoritetit Kontraktues     </t>
    </r>
    <r>
      <rPr>
        <i/>
        <sz val="12"/>
        <color theme="1"/>
        <rFont val="Times New Roman"/>
        <family val="1"/>
      </rPr>
      <t xml:space="preserve"> (zgjidhëne njëren)</t>
    </r>
  </si>
  <si>
    <t>OE  vendor (1) ; Jo vendor (2)</t>
  </si>
  <si>
    <t>Të Hyra Vetanake (1) ose  Buxh.i Kons.i Kosovës (2) ose  Donacion (3)</t>
  </si>
  <si>
    <t xml:space="preserve">Afati kohor normal (1)                                    Afati kohor i shkurtuar (2) </t>
  </si>
  <si>
    <t xml:space="preserve">Çmimi më i ulët (1)                                            Tenderi ekonomikisht më i favorshëm (2) </t>
  </si>
  <si>
    <r>
      <rPr>
        <b/>
        <sz val="12"/>
        <color theme="1"/>
        <rFont val="Times New Roman"/>
        <family val="1"/>
      </rPr>
      <t xml:space="preserve">Të hyrat vetanake =1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 xml:space="preserve">nëse burim i financimit të projektit janë të hyrat vetanake , shënoni nr. 1 ( E plotësojn vetëm Kompanit Publike) </t>
    </r>
    <r>
      <rPr>
        <sz val="12"/>
        <color theme="1"/>
        <rFont val="Times New Roman"/>
        <family val="1"/>
      </rPr>
      <t xml:space="preserve"> </t>
    </r>
  </si>
  <si>
    <r>
      <t xml:space="preserve">Buxheti i Konsoliduar i Kosovës = 2   </t>
    </r>
    <r>
      <rPr>
        <i/>
        <sz val="12"/>
        <color theme="1"/>
        <rFont val="Times New Roman"/>
        <family val="1"/>
      </rPr>
      <t>(nëse burim i financimit të projektit është nga granti qeveritar , shënoni nr 2 )</t>
    </r>
  </si>
  <si>
    <r>
      <t>Donacion = 3  (</t>
    </r>
    <r>
      <rPr>
        <i/>
        <sz val="12"/>
        <color theme="1"/>
        <rFont val="Times New Roman"/>
        <family val="1"/>
      </rPr>
      <t>nëse burim i financimit të projektit është nga donatorët , shënoni nr  3</t>
    </r>
    <r>
      <rPr>
        <sz val="12"/>
        <color theme="1"/>
        <rFont val="Times New Roman"/>
        <family val="1"/>
      </rPr>
      <t>)</t>
    </r>
  </si>
  <si>
    <r>
      <t xml:space="preserve"> (</t>
    </r>
    <r>
      <rPr>
        <b/>
        <i/>
        <sz val="12"/>
        <color theme="1"/>
        <rFont val="Times New Roman"/>
        <family val="1"/>
      </rPr>
      <t>Numri rendor i prokurimit)</t>
    </r>
    <r>
      <rPr>
        <i/>
        <sz val="12"/>
        <color theme="1"/>
        <rFont val="Times New Roman"/>
        <family val="1"/>
      </rPr>
      <t>shënohet numri i radhës së prokurimit (i cili fillon për çdo vit fiskal prej 001). Nëse Kontrata ka qenë në Pjesë, dhe i është dhënë më tepër se një OE, atëherë shëno çdo kontratë ne rresht te veçante.</t>
    </r>
  </si>
  <si>
    <r>
      <t xml:space="preserve"> Lloji i prokurimit </t>
    </r>
    <r>
      <rPr>
        <i/>
        <sz val="12"/>
        <color theme="1"/>
        <rFont val="Times New Roman"/>
        <family val="1"/>
      </rPr>
      <t>(shënohet vetëm një  kod që paraqet  llojin e prokurimit. Kodet janë këto:)</t>
    </r>
  </si>
  <si>
    <r>
      <t xml:space="preserve">Vlera e prokurimit  </t>
    </r>
    <r>
      <rPr>
        <i/>
        <sz val="12"/>
        <color theme="1"/>
        <rFont val="Times New Roman"/>
        <family val="1"/>
      </rPr>
      <t>(shënohet vetëm një kod që paraqet vlerën e llogaritur të aktivitetit të prokurimit. Kodet janë këto:)</t>
    </r>
  </si>
  <si>
    <r>
      <t xml:space="preserve"> Procedura e prokurimit ( </t>
    </r>
    <r>
      <rPr>
        <i/>
        <sz val="12"/>
        <color theme="1"/>
        <rFont val="Times New Roman"/>
        <family val="1"/>
      </rPr>
      <t>shënohet vetem një kod që paraqet proceduren e përdorur. Kodet janë këto:)</t>
    </r>
  </si>
  <si>
    <r>
      <rPr>
        <b/>
        <sz val="12"/>
        <color theme="1"/>
        <rFont val="Times New Roman"/>
        <family val="1"/>
      </rPr>
      <t xml:space="preserve"> FPP</t>
    </r>
    <r>
      <rPr>
        <i/>
        <sz val="12"/>
        <color theme="1"/>
        <rFont val="Times New Roman"/>
        <family val="1"/>
      </rPr>
      <t>( shënohen dy shifrat e para të Fjalorit të Përgjithshëm të Prokurimit)</t>
    </r>
  </si>
  <si>
    <r>
      <rPr>
        <b/>
        <sz val="12"/>
        <color theme="1"/>
        <rFont val="Times New Roman"/>
        <family val="1"/>
      </rPr>
      <t>Titulli i aktivitetit të prokurimit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(shënohet titulli që ia keni dhënë aktivitetit të prokurimit)</t>
    </r>
  </si>
  <si>
    <r>
      <rPr>
        <b/>
        <sz val="12"/>
        <color theme="1"/>
        <rFont val="Times New Roman"/>
        <family val="1"/>
      </rPr>
      <t>Data e inicimit të aktivitetit të prokurimit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shënohet data e nënshkrimit të Deklaratës së Nevojave dhe Vendosshmërisë për Disponueshmërinë e Fondeve - DNVDF</t>
    </r>
    <r>
      <rPr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</si>
  <si>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Data e publikimit të njoftimit për kontratë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shënohet data e publikimit të  njoftimit për kontratë  ne web-faqen e KRPP-se</t>
    </r>
    <r>
      <rPr>
        <sz val="12"/>
        <color theme="1"/>
        <rFont val="Times New Roman"/>
        <family val="1"/>
      </rPr>
      <t xml:space="preserve"> )</t>
    </r>
  </si>
  <si>
    <r>
      <rPr>
        <b/>
        <sz val="12"/>
        <color theme="1"/>
        <rFont val="Times New Roman"/>
        <family val="1"/>
      </rPr>
      <t xml:space="preserve">Data e publikimit të njoftimit për dhënie të kontratës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shënohet data e publikimit të njoftimit për dhënie të kontratës në web-faqen e KRPP-se</t>
    </r>
    <r>
      <rPr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</si>
  <si>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Data e nënshkrimit të kontratës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shënohet data kur kontrata është nënshkruar nga palët kontraktuese si dhe në rast anulimi data kur bëhet publikimi i anulimit në web-faqen e KRPP-se)</t>
    </r>
  </si>
  <si>
    <r>
      <rPr>
        <b/>
        <sz val="12"/>
        <color theme="1"/>
        <rFont val="Times New Roman"/>
        <family val="1"/>
      </rPr>
      <t>Afatet për implementimin e kontratës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shënohet data e parapare e fillimit dhe e përfundimit të implementimit të kontratës - kohëzgjatjes së kontratës)</t>
    </r>
  </si>
  <si>
    <r>
      <rPr>
        <b/>
        <sz val="12"/>
        <color theme="1"/>
        <rFont val="Times New Roman"/>
        <family val="1"/>
      </rPr>
      <t>Data e përmbylljes së kontratës</t>
    </r>
    <r>
      <rPr>
        <sz val="12"/>
        <color theme="1"/>
        <rFont val="Times New Roman"/>
        <family val="1"/>
      </rPr>
      <t xml:space="preserve"> (s</t>
    </r>
    <r>
      <rPr>
        <i/>
        <sz val="12"/>
        <color theme="1"/>
        <rFont val="Times New Roman"/>
        <family val="1"/>
      </rPr>
      <t>hënohet data e pranimit të përkohshëm të mallrave/shërbimeve/punëve, data e raportit te pranimit</t>
    </r>
    <r>
      <rPr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</si>
  <si>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Vlera e parashikuar e kontratës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(shënohet vlera e parashikuar e kontrates (</t>
    </r>
    <r>
      <rPr>
        <b/>
        <i/>
        <sz val="12"/>
        <color theme="1"/>
        <rFont val="Times New Roman"/>
        <family val="1"/>
      </rPr>
      <t>jo çmimi për njësi, por vlera totale e parashikuar dhe vendosur në DNVDF)</t>
    </r>
    <r>
      <rPr>
        <i/>
        <sz val="12"/>
        <color theme="1"/>
        <rFont val="Times New Roman"/>
        <family val="1"/>
      </rPr>
      <t>, sipas LPP-së)</t>
    </r>
  </si>
  <si>
    <r>
      <rPr>
        <b/>
        <sz val="12"/>
        <color theme="1"/>
        <rFont val="Times New Roman"/>
        <family val="1"/>
      </rPr>
      <t>Çmimi i kontratës</t>
    </r>
    <r>
      <rPr>
        <i/>
        <sz val="12"/>
        <color theme="1"/>
        <rFont val="Times New Roman"/>
        <family val="1"/>
      </rPr>
      <t xml:space="preserve"> ( shënohet vlera e kontratës së nënshkruar duke përfshirë te gjitha taksat etj (</t>
    </r>
    <r>
      <rPr>
        <b/>
        <i/>
        <sz val="12"/>
        <color theme="1"/>
        <rFont val="Times New Roman"/>
        <family val="1"/>
      </rPr>
      <t>jo çmimi për njësi, por vlera totale e përllogaritur</t>
    </r>
    <r>
      <rPr>
        <i/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</si>
  <si>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Çmimi i  Aneks kontratës</t>
    </r>
    <r>
      <rPr>
        <sz val="12"/>
        <color theme="1"/>
        <rFont val="Times New Roman"/>
        <family val="1"/>
      </rPr>
      <t>,</t>
    </r>
    <r>
      <rPr>
        <i/>
        <sz val="12"/>
        <color theme="1"/>
        <rFont val="Times New Roman"/>
        <family val="1"/>
      </rPr>
      <t xml:space="preserve"> (shënohet vlera e  Aneks kontratës duke përfshirë të gjitha taksat etj, nese ka aneks kontrate). </t>
    </r>
  </si>
  <si>
    <r>
      <rPr>
        <b/>
        <sz val="12"/>
        <color theme="1"/>
        <rFont val="Times New Roman"/>
        <family val="1"/>
      </rPr>
      <t>Zbritjet nga kontrata për shkak te ndalesave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shënohen zbritjet/ndalesat e përllogaritura në rast të aktivizimit të penaltive</t>
    </r>
    <r>
      <rPr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</si>
  <si>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Çmimi total i paguar për kontratën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shënohet vlera përfundimtare e paguar e kontratës</t>
    </r>
    <r>
      <rPr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</si>
  <si>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 xml:space="preserve">Emri i OE 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shënohet vetëm emri  i Operatorit Ekonomik të cilit i është dhënë kontrata</t>
    </r>
    <r>
      <rPr>
        <sz val="12"/>
        <color theme="1"/>
        <rFont val="Times New Roman"/>
        <family val="1"/>
      </rPr>
      <t xml:space="preserve">) </t>
    </r>
  </si>
  <si>
    <r>
      <rPr>
        <b/>
        <sz val="12"/>
        <color theme="1"/>
        <rFont val="Times New Roman"/>
        <family val="1"/>
      </rPr>
      <t>OE Vendor = 1; OE Jo vendor = 2;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 nëse kontrata i është dhënë OE vendor shënoni numrin 1, për OE jo vendor shënoni numrin 2)</t>
    </r>
  </si>
  <si>
    <r>
      <rPr>
        <b/>
        <sz val="12"/>
        <color theme="1"/>
        <rFont val="Times New Roman"/>
        <family val="1"/>
      </rPr>
      <t xml:space="preserve">Numri i kërkesave për DT dhe numri i ofertave të dorëzuara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shënohet numri i kërkesave për marrjen e Dosjes së Tenderit-DT dhe numri i ofertave të dorëzuara</t>
    </r>
    <r>
      <rPr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</si>
  <si>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Numri i ofertave të refuzuara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shënohet vetëm numri i ofertave me çmimin më të ulët të refuzuara në krahasim me fituesin</t>
    </r>
    <r>
      <rPr>
        <sz val="12"/>
        <color theme="1"/>
        <rFont val="Times New Roman"/>
        <family val="1"/>
      </rPr>
      <t xml:space="preserve">) </t>
    </r>
  </si>
  <si>
    <r>
      <rPr>
        <b/>
        <sz val="12"/>
        <color theme="1"/>
        <rFont val="Times New Roman"/>
        <family val="1"/>
      </rPr>
      <t>Afati kohor normal = 1; Afati kohor i shkurtuar = 2;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(nëse afati kohor ka qenë normal shënoni numrin 1, nëse i shkurtuar shënoni numrin 2)</t>
    </r>
  </si>
  <si>
    <r>
      <rPr>
        <b/>
        <sz val="12"/>
        <color theme="1"/>
        <rFont val="Times New Roman"/>
        <family val="1"/>
      </rPr>
      <t>Çmimi më i ulët = 1; Tenderi ekonomikisht më i favorshëm  = 2</t>
    </r>
    <r>
      <rPr>
        <sz val="12"/>
        <color theme="1"/>
        <rFont val="Times New Roman"/>
        <family val="1"/>
      </rPr>
      <t xml:space="preserve">; </t>
    </r>
    <r>
      <rPr>
        <i/>
        <sz val="12"/>
        <color theme="1"/>
        <rFont val="Times New Roman"/>
        <family val="1"/>
      </rPr>
      <t>( nëse kriteri ka qenë çmimi më i ulët  shënoni numrin 1, nëse kriteri ka qenë tenderi ekonomikisht më i favorshëm shënoni numrin 2)</t>
    </r>
  </si>
  <si>
    <t>14.09.2017</t>
  </si>
  <si>
    <t>26.09.2017</t>
  </si>
  <si>
    <t>26.09.2018</t>
  </si>
  <si>
    <t>"Tech Copy"shpk</t>
  </si>
  <si>
    <t>04.09.2017</t>
  </si>
  <si>
    <t>22.09.2017</t>
  </si>
  <si>
    <t>06.10.2017</t>
  </si>
  <si>
    <t>17.11.2017</t>
  </si>
  <si>
    <t>NTSH"Ideal Computers-C"</t>
  </si>
  <si>
    <t>18.10.2017</t>
  </si>
  <si>
    <t>02.11.2017</t>
  </si>
  <si>
    <t>02.05.2018</t>
  </si>
  <si>
    <t>"Petrol Company"shpk</t>
  </si>
  <si>
    <t>28.09.2017</t>
  </si>
  <si>
    <t>29.09.2017</t>
  </si>
  <si>
    <t xml:space="preserve">Ndërtimi i rrugës në Pobergjë </t>
  </si>
  <si>
    <t xml:space="preserve">Rregullimi i varrezave të Dëshmorëve në Prilep </t>
  </si>
  <si>
    <t xml:space="preserve">Blerja dhe montimi i dritareve në Qendrën për Punë Sociale në Deçan </t>
  </si>
  <si>
    <t xml:space="preserve">Mirëmbajtja elektrike e ndriçimit publik dhe institucioneve të Komunës së  Deçanit </t>
  </si>
  <si>
    <t xml:space="preserve">Mirëmbajtja hixhenike e objektit të administratës komunale dhe objekteve publike në Deçan </t>
  </si>
  <si>
    <t xml:space="preserve">Renovimi i kompleksit memorial në Gllogjan </t>
  </si>
  <si>
    <t xml:space="preserve">Ndërtimi I rrugës në Vranoc </t>
  </si>
  <si>
    <t xml:space="preserve">Furnizim me material zyrtar </t>
  </si>
  <si>
    <r>
      <t>Furnizim me material medicinal dhe laboratorik për QKMF "Adem Ukëhaxhaj" dhe shtëpinë e komunitetit Deçan</t>
    </r>
    <r>
      <rPr>
        <sz val="10"/>
        <color theme="1"/>
        <rFont val="Calibri"/>
        <family val="2"/>
        <scheme val="minor"/>
      </rPr>
      <t xml:space="preserve">  LOT-1</t>
    </r>
  </si>
  <si>
    <r>
      <rPr>
        <sz val="11"/>
        <color theme="1"/>
        <rFont val="Calibri"/>
        <family val="2"/>
        <scheme val="minor"/>
      </rPr>
      <t>08.08.201</t>
    </r>
    <r>
      <rPr>
        <sz val="12"/>
        <color theme="1"/>
        <rFont val="Calibri"/>
        <family val="2"/>
        <scheme val="minor"/>
      </rPr>
      <t>7</t>
    </r>
  </si>
  <si>
    <t xml:space="preserve">Furnizim me karburante  për KK Deçan,shkolla ,QKMF”Adem Ukëhaxhaj” dhe shtëpinë e komunitetit në  Deçan     </t>
  </si>
  <si>
    <t xml:space="preserve">Rregullimi i sheshit dhe trotuarit në Gramaqel </t>
  </si>
  <si>
    <t>: “Beni Dona Plast”SH.P.K.</t>
  </si>
  <si>
    <t xml:space="preserve">Furnizimi me pajisjeve elektronike </t>
  </si>
  <si>
    <t xml:space="preserve">Furnizimi me paisje elektronike </t>
  </si>
  <si>
    <r>
      <t>N.T.SH.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“Gipa”</t>
    </r>
  </si>
  <si>
    <t>13.11.2017</t>
  </si>
  <si>
    <t>13.12.2017</t>
  </si>
  <si>
    <t xml:space="preserve"> TOSI - V  SH.P.K.</t>
  </si>
  <si>
    <r>
      <t>“Horn</t>
    </r>
    <r>
      <rPr>
        <sz val="12"/>
        <color theme="1"/>
        <rFont val="Calibri"/>
        <family val="2"/>
      </rPr>
      <t>&amp;</t>
    </r>
    <r>
      <rPr>
        <sz val="12"/>
        <color theme="1"/>
        <rFont val="Calibri"/>
        <family val="2"/>
        <scheme val="minor"/>
      </rPr>
      <t>CO-Kosova”SH.P.K.</t>
    </r>
  </si>
  <si>
    <t>Renovimi i SHFMU”Heronjtë e Dukagjinit” Gllogjan</t>
  </si>
  <si>
    <t>03.10.2017</t>
  </si>
  <si>
    <t>13.10.2017</t>
  </si>
  <si>
    <t>25.10.2017</t>
  </si>
  <si>
    <t>14.11.2017</t>
  </si>
  <si>
    <t>N.N.''Ndërtimtari''</t>
  </si>
  <si>
    <t>Furnizimi me paisje shtesë për kamera të sigurisë në SHMT"Tafil Kasumaj"</t>
  </si>
  <si>
    <t>N\A</t>
  </si>
  <si>
    <t>10.10.2017</t>
  </si>
  <si>
    <t>'IMPACT''.SH.P.K.</t>
  </si>
  <si>
    <t xml:space="preserve">Renovimi i emërgjrncës të QKMF”A.Ukëhaxhaj” në Deçan </t>
  </si>
  <si>
    <t>05.10.2017</t>
  </si>
  <si>
    <t>16.10.2017</t>
  </si>
  <si>
    <t>N.N.''Vëllezërit Alaj''</t>
  </si>
  <si>
    <t xml:space="preserve">Furnizim me barna për QKMF "Adem Ukëhaxhaj" dhe Shtëpinë e Komunitetit Deçan </t>
  </si>
  <si>
    <t>24.10.2017</t>
  </si>
  <si>
    <t>16.11.2017</t>
  </si>
  <si>
    <t>06.11.2017</t>
  </si>
  <si>
    <t>03.11.2018</t>
  </si>
  <si>
    <t>N.T.P.''Sinorg Pharmacuticals''</t>
  </si>
  <si>
    <t xml:space="preserve">Riparimi i dyrëve dhe karrikave në SHFMU”Lidhja e Prizrenit” në Deçan </t>
  </si>
  <si>
    <t>20.10.2017</t>
  </si>
  <si>
    <t>26.10.2017</t>
  </si>
  <si>
    <t>03.11.2017</t>
  </si>
  <si>
    <t>N.P.T.''Liqejt e Gjeravices''</t>
  </si>
  <si>
    <t>30.10.2017</t>
  </si>
  <si>
    <t>01.11.2017</t>
  </si>
  <si>
    <t>N.T.SH. “Gipa”</t>
  </si>
  <si>
    <t>Sevisimi i aparateve të zjarrit për QKMF”Adem Ukëhaxhaj” dhe shtëpinë e komunitetit në Deçan</t>
  </si>
  <si>
    <t>31.10.2017</t>
  </si>
  <si>
    <t>S.SH''Zjarri''</t>
  </si>
  <si>
    <t>Furnizimi dhe montimi i kamerave për 12 shkolla në Komunën e Deçanit</t>
  </si>
  <si>
    <t>22.11.2017</t>
  </si>
  <si>
    <t>05.12.2017</t>
  </si>
  <si>
    <t>15.12.2017</t>
  </si>
  <si>
    <t>19.12.2017</t>
  </si>
  <si>
    <t>N.SH.''Gazi''</t>
  </si>
  <si>
    <t xml:space="preserve">Furnizim me karrika për Administratën Komunale në Deçan </t>
  </si>
  <si>
    <t>20.11.2017</t>
  </si>
  <si>
    <t xml:space="preserve">Ujësjellësi për dhjetë fshatra dhe kyqja në burime të reja-2 </t>
  </si>
  <si>
    <t>27.11.2017</t>
  </si>
  <si>
    <t>14.12.2017</t>
  </si>
  <si>
    <t>26.12.2017</t>
  </si>
  <si>
    <t>N.N.''Infra -Plus''</t>
  </si>
  <si>
    <t>23.11.2017</t>
  </si>
  <si>
    <t>29.11.2017</t>
  </si>
  <si>
    <t>24.11.2017</t>
  </si>
  <si>
    <t>06.12.2017</t>
  </si>
  <si>
    <t>08.12.2017</t>
  </si>
  <si>
    <t>22.12.2017</t>
  </si>
  <si>
    <t>31.12.2017</t>
  </si>
  <si>
    <t>25.11.2017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</si>
</sst>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[$€-2]\ #,##0.00"/>
    <numFmt numFmtId="166" formatCode="_([$€-2]\ * #,##0.00_);_([$€-2]\ * \(#,##0.00\);_([$€-2]\ 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i/>
      <sz val="9"/>
      <color theme="1"/>
      <name val="Times New Roman"/>
      <family val="1"/>
    </font>
    <font>
      <sz val="3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sz val="12"/>
      <color theme="1"/>
      <name val="Garamond"/>
      <family val="1"/>
    </font>
    <font>
      <sz val="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</cellStyleXfs>
  <cellXfs count="263">
    <xf numFmtId="0" fontId="0" fillId="0" borderId="0" xfId="0"/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2" borderId="0" xfId="0" applyFont="1" applyFill="1" applyAlignment="1"/>
    <xf numFmtId="0" fontId="20" fillId="2" borderId="0" xfId="0" applyFont="1" applyFill="1" applyAlignment="1"/>
    <xf numFmtId="0" fontId="21" fillId="2" borderId="0" xfId="0" applyFont="1" applyFill="1" applyAlignment="1"/>
    <xf numFmtId="0" fontId="22" fillId="2" borderId="0" xfId="0" applyFont="1" applyFill="1" applyAlignment="1">
      <alignment horizontal="center"/>
    </xf>
    <xf numFmtId="0" fontId="23" fillId="2" borderId="0" xfId="0" applyFont="1" applyFill="1"/>
    <xf numFmtId="0" fontId="16" fillId="2" borderId="0" xfId="0" applyFont="1" applyFill="1"/>
    <xf numFmtId="0" fontId="24" fillId="7" borderId="3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0" fillId="6" borderId="3" xfId="0" applyFont="1" applyFill="1" applyBorder="1" applyAlignment="1">
      <alignment horizontal="right" wrapText="1"/>
    </xf>
    <xf numFmtId="0" fontId="25" fillId="7" borderId="3" xfId="0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17" fillId="2" borderId="0" xfId="0" applyFont="1" applyFill="1" applyAlignment="1">
      <alignment horizontal="right"/>
    </xf>
    <xf numFmtId="0" fontId="26" fillId="2" borderId="0" xfId="0" applyFont="1" applyFill="1" applyAlignment="1"/>
    <xf numFmtId="0" fontId="26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29" fillId="5" borderId="5" xfId="0" applyFont="1" applyFill="1" applyBorder="1" applyAlignment="1">
      <alignment horizontal="left" textRotation="90" wrapText="1"/>
    </xf>
    <xf numFmtId="0" fontId="29" fillId="5" borderId="4" xfId="0" applyFont="1" applyFill="1" applyBorder="1" applyAlignment="1">
      <alignment horizontal="center" textRotation="90" wrapText="1"/>
    </xf>
    <xf numFmtId="0" fontId="18" fillId="2" borderId="0" xfId="0" applyFont="1" applyFill="1"/>
    <xf numFmtId="0" fontId="20" fillId="6" borderId="14" xfId="0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20" fillId="2" borderId="0" xfId="0" applyFont="1" applyFill="1"/>
    <xf numFmtId="0" fontId="20" fillId="5" borderId="1" xfId="0" applyFont="1" applyFill="1" applyBorder="1" applyAlignment="1">
      <alignment horizontal="left" vertical="top" wrapText="1"/>
    </xf>
    <xf numFmtId="4" fontId="20" fillId="5" borderId="30" xfId="0" applyNumberFormat="1" applyFont="1" applyFill="1" applyBorder="1" applyAlignment="1">
      <alignment horizontal="left" vertical="top" wrapText="1"/>
    </xf>
    <xf numFmtId="0" fontId="20" fillId="2" borderId="0" xfId="0" applyFont="1" applyFill="1" applyBorder="1"/>
    <xf numFmtId="0" fontId="17" fillId="2" borderId="0" xfId="0" applyFont="1" applyFill="1" applyBorder="1"/>
    <xf numFmtId="0" fontId="20" fillId="0" borderId="0" xfId="0" applyFont="1" applyFill="1" applyBorder="1"/>
    <xf numFmtId="0" fontId="26" fillId="0" borderId="0" xfId="0" applyFont="1" applyFill="1" applyBorder="1" applyAlignment="1">
      <alignment horizontal="center" vertical="top" wrapText="1"/>
    </xf>
    <xf numFmtId="4" fontId="26" fillId="0" borderId="0" xfId="0" applyNumberFormat="1" applyFont="1" applyFill="1" applyBorder="1" applyAlignment="1">
      <alignment vertical="top" wrapText="1"/>
    </xf>
    <xf numFmtId="4" fontId="26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 vertical="top"/>
    </xf>
    <xf numFmtId="0" fontId="34" fillId="4" borderId="7" xfId="0" applyFont="1" applyFill="1" applyBorder="1" applyAlignment="1">
      <alignment horizontal="left"/>
    </xf>
    <xf numFmtId="0" fontId="34" fillId="4" borderId="8" xfId="0" applyFont="1" applyFill="1" applyBorder="1" applyAlignment="1">
      <alignment horizontal="left"/>
    </xf>
    <xf numFmtId="0" fontId="34" fillId="4" borderId="9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5" fillId="4" borderId="9" xfId="0" applyFont="1" applyFill="1" applyBorder="1" applyAlignment="1">
      <alignment horizontal="left" textRotation="255" wrapText="1"/>
    </xf>
    <xf numFmtId="0" fontId="33" fillId="2" borderId="0" xfId="0" applyFont="1" applyFill="1" applyBorder="1" applyAlignment="1">
      <alignment horizontal="center" wrapText="1"/>
    </xf>
    <xf numFmtId="0" fontId="34" fillId="2" borderId="0" xfId="0" applyFont="1" applyFill="1" applyBorder="1" applyAlignment="1"/>
    <xf numFmtId="0" fontId="26" fillId="4" borderId="3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horizontal="left" wrapText="1"/>
    </xf>
    <xf numFmtId="0" fontId="34" fillId="2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left" wrapText="1"/>
    </xf>
    <xf numFmtId="0" fontId="34" fillId="2" borderId="11" xfId="0" applyFont="1" applyFill="1" applyBorder="1" applyAlignment="1">
      <alignment horizontal="center"/>
    </xf>
    <xf numFmtId="0" fontId="36" fillId="4" borderId="3" xfId="0" applyFont="1" applyFill="1" applyBorder="1" applyAlignment="1">
      <alignment horizontal="left" textRotation="255" wrapText="1"/>
    </xf>
    <xf numFmtId="0" fontId="33" fillId="2" borderId="10" xfId="0" applyFont="1" applyFill="1" applyBorder="1" applyAlignment="1">
      <alignment horizontal="center" wrapText="1"/>
    </xf>
    <xf numFmtId="0" fontId="34" fillId="2" borderId="10" xfId="0" applyFont="1" applyFill="1" applyBorder="1" applyAlignment="1">
      <alignment horizontal="left"/>
    </xf>
    <xf numFmtId="0" fontId="26" fillId="4" borderId="7" xfId="0" applyFont="1" applyFill="1" applyBorder="1" applyAlignment="1">
      <alignment horizontal="left" wrapText="1"/>
    </xf>
    <xf numFmtId="0" fontId="36" fillId="4" borderId="9" xfId="0" applyFont="1" applyFill="1" applyBorder="1" applyAlignment="1">
      <alignment horizontal="left" textRotation="255" wrapText="1"/>
    </xf>
    <xf numFmtId="0" fontId="20" fillId="2" borderId="0" xfId="0" applyFont="1" applyFill="1" applyBorder="1" applyAlignment="1"/>
    <xf numFmtId="0" fontId="20" fillId="0" borderId="0" xfId="0" applyFont="1" applyFill="1" applyBorder="1" applyAlignment="1"/>
    <xf numFmtId="0" fontId="20" fillId="2" borderId="0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 vertical="top" wrapText="1"/>
    </xf>
    <xf numFmtId="165" fontId="6" fillId="15" borderId="3" xfId="9" applyNumberFormat="1" applyFont="1" applyBorder="1" applyAlignment="1">
      <alignment horizontal="left" vertical="top" wrapText="1"/>
    </xf>
    <xf numFmtId="165" fontId="15" fillId="2" borderId="3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/>
    </xf>
    <xf numFmtId="0" fontId="15" fillId="3" borderId="3" xfId="6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0" borderId="3" xfId="0" quotePrefix="1" applyFont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3" borderId="3" xfId="5" quotePrefix="1" applyFont="1" applyFill="1" applyBorder="1" applyAlignment="1">
      <alignment horizontal="left" vertical="top"/>
    </xf>
    <xf numFmtId="4" fontId="6" fillId="3" borderId="3" xfId="0" applyNumberFormat="1" applyFont="1" applyFill="1" applyBorder="1" applyAlignment="1">
      <alignment horizontal="left" vertical="top" wrapText="1"/>
    </xf>
    <xf numFmtId="4" fontId="6" fillId="3" borderId="3" xfId="6" applyNumberFormat="1" applyFont="1" applyFill="1" applyBorder="1" applyAlignment="1">
      <alignment horizontal="left" vertical="top" wrapText="1"/>
    </xf>
    <xf numFmtId="0" fontId="6" fillId="20" borderId="3" xfId="6" applyFont="1" applyFill="1" applyBorder="1" applyAlignment="1">
      <alignment horizontal="left" vertical="top" wrapText="1"/>
    </xf>
    <xf numFmtId="0" fontId="15" fillId="20" borderId="3" xfId="6" applyFont="1" applyFill="1" applyBorder="1" applyAlignment="1">
      <alignment horizontal="left" vertical="top" wrapText="1"/>
    </xf>
    <xf numFmtId="0" fontId="15" fillId="23" borderId="3" xfId="4" applyFont="1" applyFill="1" applyBorder="1" applyAlignment="1">
      <alignment horizontal="left" vertical="top" wrapText="1"/>
    </xf>
    <xf numFmtId="166" fontId="15" fillId="6" borderId="3" xfId="8" applyNumberFormat="1" applyFont="1" applyFill="1" applyBorder="1" applyAlignment="1">
      <alignment horizontal="left" vertical="top"/>
    </xf>
    <xf numFmtId="166" fontId="15" fillId="6" borderId="3" xfId="8" applyNumberFormat="1" applyFont="1" applyFill="1" applyBorder="1" applyAlignment="1">
      <alignment horizontal="left" vertical="top" wrapText="1"/>
    </xf>
    <xf numFmtId="166" fontId="15" fillId="22" borderId="3" xfId="8" applyNumberFormat="1" applyFont="1" applyFill="1" applyBorder="1" applyAlignment="1">
      <alignment horizontal="left" vertical="top" wrapText="1"/>
    </xf>
    <xf numFmtId="0" fontId="6" fillId="22" borderId="3" xfId="0" quotePrefix="1" applyFont="1" applyFill="1" applyBorder="1" applyAlignment="1">
      <alignment horizontal="left" vertical="top"/>
    </xf>
    <xf numFmtId="166" fontId="15" fillId="22" borderId="3" xfId="6" applyNumberFormat="1" applyFont="1" applyFill="1" applyBorder="1" applyAlignment="1">
      <alignment horizontal="left" vertical="top" wrapText="1"/>
    </xf>
    <xf numFmtId="0" fontId="6" fillId="22" borderId="3" xfId="6" applyFont="1" applyFill="1" applyBorder="1" applyAlignment="1">
      <alignment horizontal="left" vertical="top"/>
    </xf>
    <xf numFmtId="166" fontId="6" fillId="13" borderId="3" xfId="7" applyNumberFormat="1" applyFont="1" applyBorder="1" applyAlignment="1">
      <alignment horizontal="left" vertical="top" wrapText="1"/>
    </xf>
    <xf numFmtId="166" fontId="15" fillId="6" borderId="3" xfId="5" applyNumberFormat="1" applyFont="1" applyFill="1" applyBorder="1" applyAlignment="1">
      <alignment horizontal="left" vertical="top" wrapText="1"/>
    </xf>
    <xf numFmtId="166" fontId="15" fillId="6" borderId="3" xfId="3" applyNumberFormat="1" applyFont="1" applyFill="1" applyBorder="1" applyAlignment="1">
      <alignment horizontal="left" vertical="top"/>
    </xf>
    <xf numFmtId="0" fontId="15" fillId="22" borderId="3" xfId="6" applyFont="1" applyFill="1" applyBorder="1" applyAlignment="1">
      <alignment horizontal="left" vertical="top" wrapText="1"/>
    </xf>
    <xf numFmtId="0" fontId="15" fillId="22" borderId="3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/>
    </xf>
    <xf numFmtId="164" fontId="6" fillId="18" borderId="3" xfId="7" applyNumberFormat="1" applyFont="1" applyFill="1" applyBorder="1" applyAlignment="1">
      <alignment horizontal="left" vertical="top" wrapText="1"/>
    </xf>
    <xf numFmtId="0" fontId="5" fillId="18" borderId="3" xfId="7" applyFont="1" applyFill="1" applyBorder="1" applyAlignment="1">
      <alignment horizontal="left" vertical="top"/>
    </xf>
    <xf numFmtId="0" fontId="5" fillId="18" borderId="3" xfId="7" applyFont="1" applyFill="1" applyBorder="1" applyAlignment="1">
      <alignment horizontal="left" vertical="top" wrapText="1"/>
    </xf>
    <xf numFmtId="0" fontId="15" fillId="21" borderId="3" xfId="5" applyFont="1" applyFill="1" applyBorder="1" applyAlignment="1">
      <alignment horizontal="left" vertical="top" wrapText="1"/>
    </xf>
    <xf numFmtId="14" fontId="15" fillId="0" borderId="3" xfId="0" applyNumberFormat="1" applyFont="1" applyBorder="1" applyAlignment="1">
      <alignment horizontal="left" vertical="top"/>
    </xf>
    <xf numFmtId="166" fontId="6" fillId="2" borderId="3" xfId="0" applyNumberFormat="1" applyFont="1" applyFill="1" applyBorder="1" applyAlignment="1">
      <alignment horizontal="left" vertical="top" wrapText="1"/>
    </xf>
    <xf numFmtId="165" fontId="6" fillId="2" borderId="3" xfId="0" applyNumberFormat="1" applyFont="1" applyFill="1" applyBorder="1" applyAlignment="1">
      <alignment horizontal="left" vertical="top" wrapText="1"/>
    </xf>
    <xf numFmtId="166" fontId="6" fillId="18" borderId="3" xfId="7" applyNumberFormat="1" applyFont="1" applyFill="1" applyBorder="1" applyAlignment="1">
      <alignment horizontal="left" vertical="top" wrapText="1"/>
    </xf>
    <xf numFmtId="0" fontId="6" fillId="16" borderId="3" xfId="10" applyFont="1" applyBorder="1" applyAlignment="1">
      <alignment horizontal="left" vertical="top"/>
    </xf>
    <xf numFmtId="3" fontId="6" fillId="16" borderId="3" xfId="10" applyNumberFormat="1" applyFont="1" applyBorder="1" applyAlignment="1">
      <alignment horizontal="left" vertical="top" wrapText="1"/>
    </xf>
    <xf numFmtId="0" fontId="15" fillId="18" borderId="3" xfId="0" applyFont="1" applyFill="1" applyBorder="1" applyAlignment="1">
      <alignment horizontal="left" vertical="top"/>
    </xf>
    <xf numFmtId="0" fontId="5" fillId="18" borderId="3" xfId="0" applyFont="1" applyFill="1" applyBorder="1" applyAlignment="1">
      <alignment horizontal="left" vertical="top"/>
    </xf>
    <xf numFmtId="0" fontId="15" fillId="20" borderId="3" xfId="0" applyFont="1" applyFill="1" applyBorder="1" applyAlignment="1">
      <alignment horizontal="left" vertical="top"/>
    </xf>
    <xf numFmtId="0" fontId="15" fillId="21" borderId="3" xfId="0" applyFont="1" applyFill="1" applyBorder="1" applyAlignment="1">
      <alignment horizontal="left" vertical="top"/>
    </xf>
    <xf numFmtId="0" fontId="15" fillId="23" borderId="3" xfId="0" applyFont="1" applyFill="1" applyBorder="1" applyAlignment="1">
      <alignment horizontal="left" vertical="top"/>
    </xf>
    <xf numFmtId="166" fontId="15" fillId="6" borderId="3" xfId="0" applyNumberFormat="1" applyFont="1" applyFill="1" applyBorder="1" applyAlignment="1">
      <alignment horizontal="left" vertical="top"/>
    </xf>
    <xf numFmtId="166" fontId="15" fillId="2" borderId="3" xfId="0" applyNumberFormat="1" applyFont="1" applyFill="1" applyBorder="1" applyAlignment="1">
      <alignment horizontal="left" vertical="top"/>
    </xf>
    <xf numFmtId="166" fontId="15" fillId="18" borderId="3" xfId="0" applyNumberFormat="1" applyFont="1" applyFill="1" applyBorder="1" applyAlignment="1">
      <alignment horizontal="left" vertical="top"/>
    </xf>
    <xf numFmtId="166" fontId="15" fillId="18" borderId="3" xfId="0" applyNumberFormat="1" applyFont="1" applyFill="1" applyBorder="1" applyAlignment="1">
      <alignment horizontal="left" vertical="top" wrapText="1"/>
    </xf>
    <xf numFmtId="0" fontId="6" fillId="18" borderId="3" xfId="7" applyFont="1" applyFill="1" applyBorder="1" applyAlignment="1">
      <alignment horizontal="left" vertical="top"/>
    </xf>
    <xf numFmtId="0" fontId="6" fillId="18" borderId="3" xfId="7" applyFont="1" applyFill="1" applyBorder="1" applyAlignment="1">
      <alignment horizontal="left" vertical="top" wrapText="1"/>
    </xf>
    <xf numFmtId="14" fontId="15" fillId="2" borderId="3" xfId="0" applyNumberFormat="1" applyFont="1" applyFill="1" applyBorder="1" applyAlignment="1">
      <alignment horizontal="left" vertical="top" wrapText="1"/>
    </xf>
    <xf numFmtId="164" fontId="6" fillId="13" borderId="3" xfId="7" applyNumberFormat="1" applyFont="1" applyBorder="1" applyAlignment="1">
      <alignment horizontal="left" vertical="top" wrapText="1"/>
    </xf>
    <xf numFmtId="0" fontId="6" fillId="13" borderId="3" xfId="7" applyFont="1" applyBorder="1" applyAlignment="1">
      <alignment horizontal="left" vertical="top"/>
    </xf>
    <xf numFmtId="0" fontId="6" fillId="13" borderId="3" xfId="7" applyFont="1" applyBorder="1" applyAlignment="1">
      <alignment horizontal="left" vertical="top" wrapText="1"/>
    </xf>
    <xf numFmtId="0" fontId="37" fillId="20" borderId="3" xfId="0" applyFont="1" applyFill="1" applyBorder="1" applyAlignment="1">
      <alignment horizontal="left" vertical="top"/>
    </xf>
    <xf numFmtId="0" fontId="6" fillId="22" borderId="3" xfId="0" applyFont="1" applyFill="1" applyBorder="1" applyAlignment="1">
      <alignment horizontal="left" vertical="top"/>
    </xf>
    <xf numFmtId="164" fontId="6" fillId="22" borderId="3" xfId="7" applyNumberFormat="1" applyFont="1" applyFill="1" applyBorder="1" applyAlignment="1">
      <alignment horizontal="left" vertical="top" wrapText="1"/>
    </xf>
    <xf numFmtId="0" fontId="6" fillId="22" borderId="3" xfId="7" applyFont="1" applyFill="1" applyBorder="1" applyAlignment="1">
      <alignment horizontal="left" vertical="top"/>
    </xf>
    <xf numFmtId="0" fontId="6" fillId="22" borderId="3" xfId="7" applyFont="1" applyFill="1" applyBorder="1" applyAlignment="1">
      <alignment horizontal="left" vertical="top" wrapText="1"/>
    </xf>
    <xf numFmtId="0" fontId="15" fillId="22" borderId="3" xfId="0" applyFont="1" applyFill="1" applyBorder="1" applyAlignment="1">
      <alignment horizontal="left" vertical="top"/>
    </xf>
    <xf numFmtId="0" fontId="15" fillId="22" borderId="3" xfId="4" applyFont="1" applyFill="1" applyBorder="1" applyAlignment="1">
      <alignment horizontal="left" vertical="top" wrapText="1"/>
    </xf>
    <xf numFmtId="166" fontId="6" fillId="22" borderId="3" xfId="0" applyNumberFormat="1" applyFont="1" applyFill="1" applyBorder="1" applyAlignment="1">
      <alignment horizontal="left" vertical="top" wrapText="1"/>
    </xf>
    <xf numFmtId="165" fontId="6" fillId="22" borderId="3" xfId="9" applyNumberFormat="1" applyFont="1" applyFill="1" applyBorder="1" applyAlignment="1">
      <alignment horizontal="left" vertical="top" wrapText="1"/>
    </xf>
    <xf numFmtId="165" fontId="6" fillId="22" borderId="3" xfId="0" applyNumberFormat="1" applyFont="1" applyFill="1" applyBorder="1" applyAlignment="1">
      <alignment horizontal="left" vertical="top" wrapText="1"/>
    </xf>
    <xf numFmtId="166" fontId="6" fillId="22" borderId="3" xfId="7" applyNumberFormat="1" applyFont="1" applyFill="1" applyBorder="1" applyAlignment="1">
      <alignment horizontal="left" vertical="top" wrapText="1"/>
    </xf>
    <xf numFmtId="3" fontId="6" fillId="22" borderId="3" xfId="6" applyNumberFormat="1" applyFont="1" applyFill="1" applyBorder="1" applyAlignment="1">
      <alignment horizontal="left" vertical="top" wrapText="1"/>
    </xf>
    <xf numFmtId="166" fontId="38" fillId="0" borderId="3" xfId="0" applyNumberFormat="1" applyFont="1" applyBorder="1" applyAlignment="1">
      <alignment horizontal="left" vertical="top"/>
    </xf>
    <xf numFmtId="164" fontId="6" fillId="22" borderId="3" xfId="6" applyNumberFormat="1" applyFont="1" applyFill="1" applyBorder="1" applyAlignment="1">
      <alignment horizontal="left" vertical="top" wrapText="1"/>
    </xf>
    <xf numFmtId="0" fontId="6" fillId="22" borderId="3" xfId="6" applyFont="1" applyFill="1" applyBorder="1" applyAlignment="1">
      <alignment horizontal="left" vertical="top" wrapText="1"/>
    </xf>
    <xf numFmtId="166" fontId="6" fillId="22" borderId="3" xfId="6" applyNumberFormat="1" applyFont="1" applyFill="1" applyBorder="1" applyAlignment="1">
      <alignment horizontal="left" vertical="top" wrapText="1"/>
    </xf>
    <xf numFmtId="165" fontId="6" fillId="22" borderId="3" xfId="6" applyNumberFormat="1" applyFont="1" applyFill="1" applyBorder="1" applyAlignment="1">
      <alignment horizontal="left" vertical="top" wrapText="1"/>
    </xf>
    <xf numFmtId="0" fontId="6" fillId="22" borderId="3" xfId="10" applyFont="1" applyFill="1" applyBorder="1" applyAlignment="1">
      <alignment horizontal="left" vertical="top"/>
    </xf>
    <xf numFmtId="3" fontId="6" fillId="22" borderId="3" xfId="10" applyNumberFormat="1" applyFont="1" applyFill="1" applyBorder="1" applyAlignment="1">
      <alignment horizontal="left" vertical="top" wrapText="1"/>
    </xf>
    <xf numFmtId="4" fontId="15" fillId="23" borderId="3" xfId="4" applyNumberFormat="1" applyFont="1" applyFill="1" applyBorder="1" applyAlignment="1">
      <alignment horizontal="left" vertical="top" wrapText="1"/>
    </xf>
    <xf numFmtId="166" fontId="6" fillId="15" borderId="3" xfId="9" applyNumberFormat="1" applyFont="1" applyBorder="1" applyAlignment="1">
      <alignment horizontal="left" vertical="top" wrapText="1"/>
    </xf>
    <xf numFmtId="0" fontId="6" fillId="20" borderId="3" xfId="0" applyFont="1" applyFill="1" applyBorder="1" applyAlignment="1">
      <alignment horizontal="left" vertical="top"/>
    </xf>
    <xf numFmtId="166" fontId="6" fillId="0" borderId="3" xfId="0" applyNumberFormat="1" applyFont="1" applyBorder="1" applyAlignment="1">
      <alignment horizontal="left" vertical="top"/>
    </xf>
    <xf numFmtId="166" fontId="6" fillId="2" borderId="3" xfId="2" applyNumberFormat="1" applyFont="1" applyFill="1" applyBorder="1" applyAlignment="1">
      <alignment horizontal="left" vertical="top"/>
    </xf>
    <xf numFmtId="0" fontId="6" fillId="17" borderId="3" xfId="5" applyFont="1" applyFill="1" applyBorder="1" applyAlignment="1">
      <alignment horizontal="left" vertical="top"/>
    </xf>
    <xf numFmtId="3" fontId="6" fillId="17" borderId="3" xfId="5" applyNumberFormat="1" applyFont="1" applyFill="1" applyBorder="1" applyAlignment="1">
      <alignment horizontal="left" vertical="top" wrapText="1"/>
    </xf>
    <xf numFmtId="0" fontId="6" fillId="20" borderId="3" xfId="6" applyFont="1" applyFill="1" applyBorder="1" applyAlignment="1">
      <alignment horizontal="left" vertical="top"/>
    </xf>
    <xf numFmtId="43" fontId="6" fillId="2" borderId="3" xfId="2" applyFont="1" applyFill="1" applyBorder="1" applyAlignment="1">
      <alignment horizontal="left" vertical="top"/>
    </xf>
    <xf numFmtId="0" fontId="6" fillId="3" borderId="3" xfId="5" applyFont="1" applyFill="1" applyBorder="1" applyAlignment="1">
      <alignment horizontal="left" vertical="top"/>
    </xf>
    <xf numFmtId="164" fontId="6" fillId="18" borderId="3" xfId="5" applyNumberFormat="1" applyFont="1" applyFill="1" applyBorder="1" applyAlignment="1">
      <alignment horizontal="left" vertical="top" wrapText="1"/>
    </xf>
    <xf numFmtId="0" fontId="6" fillId="18" borderId="3" xfId="5" applyFont="1" applyFill="1" applyBorder="1" applyAlignment="1">
      <alignment horizontal="left" vertical="top"/>
    </xf>
    <xf numFmtId="0" fontId="6" fillId="18" borderId="3" xfId="5" applyFont="1" applyFill="1" applyBorder="1" applyAlignment="1">
      <alignment horizontal="left" vertical="top" wrapText="1"/>
    </xf>
    <xf numFmtId="0" fontId="6" fillId="20" borderId="3" xfId="5" applyFont="1" applyFill="1" applyBorder="1" applyAlignment="1">
      <alignment horizontal="left" vertical="top" wrapText="1"/>
    </xf>
    <xf numFmtId="0" fontId="15" fillId="3" borderId="3" xfId="5" applyFont="1" applyFill="1" applyBorder="1" applyAlignment="1">
      <alignment horizontal="left" vertical="top" wrapText="1"/>
    </xf>
    <xf numFmtId="0" fontId="15" fillId="23" borderId="3" xfId="5" applyFont="1" applyFill="1" applyBorder="1" applyAlignment="1">
      <alignment horizontal="left" vertical="top" wrapText="1"/>
    </xf>
    <xf numFmtId="166" fontId="6" fillId="3" borderId="3" xfId="5" applyNumberFormat="1" applyFont="1" applyFill="1" applyBorder="1" applyAlignment="1">
      <alignment horizontal="left" vertical="top" wrapText="1"/>
    </xf>
    <xf numFmtId="165" fontId="6" fillId="19" borderId="3" xfId="5" applyNumberFormat="1" applyFont="1" applyFill="1" applyBorder="1" applyAlignment="1">
      <alignment horizontal="left" vertical="top" wrapText="1"/>
    </xf>
    <xf numFmtId="165" fontId="6" fillId="3" borderId="3" xfId="5" applyNumberFormat="1" applyFont="1" applyFill="1" applyBorder="1" applyAlignment="1">
      <alignment horizontal="left" vertical="top" wrapText="1"/>
    </xf>
    <xf numFmtId="166" fontId="6" fillId="18" borderId="3" xfId="5" applyNumberFormat="1" applyFont="1" applyFill="1" applyBorder="1" applyAlignment="1">
      <alignment horizontal="left" vertical="top" wrapText="1"/>
    </xf>
    <xf numFmtId="166" fontId="6" fillId="2" borderId="3" xfId="2" applyNumberFormat="1" applyFont="1" applyFill="1" applyBorder="1" applyAlignment="1">
      <alignment horizontal="left" vertical="top" wrapText="1"/>
    </xf>
    <xf numFmtId="166" fontId="6" fillId="2" borderId="3" xfId="0" applyNumberFormat="1" applyFont="1" applyFill="1" applyBorder="1" applyAlignment="1">
      <alignment horizontal="left" vertical="top"/>
    </xf>
    <xf numFmtId="0" fontId="37" fillId="0" borderId="3" xfId="0" applyFont="1" applyBorder="1" applyAlignment="1">
      <alignment horizontal="left" vertical="top"/>
    </xf>
    <xf numFmtId="0" fontId="15" fillId="20" borderId="3" xfId="6" applyFont="1" applyFill="1" applyBorder="1" applyAlignment="1">
      <alignment horizontal="left" vertical="top"/>
    </xf>
    <xf numFmtId="0" fontId="6" fillId="17" borderId="3" xfId="6" applyFont="1" applyFill="1" applyBorder="1" applyAlignment="1">
      <alignment horizontal="left" vertical="top"/>
    </xf>
    <xf numFmtId="3" fontId="6" fillId="17" borderId="3" xfId="6" applyNumberFormat="1" applyFont="1" applyFill="1" applyBorder="1" applyAlignment="1">
      <alignment horizontal="left" vertical="top" wrapText="1"/>
    </xf>
    <xf numFmtId="0" fontId="6" fillId="3" borderId="3" xfId="6" applyFont="1" applyFill="1" applyBorder="1" applyAlignment="1">
      <alignment horizontal="left" vertical="top"/>
    </xf>
    <xf numFmtId="164" fontId="6" fillId="18" borderId="3" xfId="6" applyNumberFormat="1" applyFont="1" applyFill="1" applyBorder="1" applyAlignment="1">
      <alignment horizontal="left" vertical="top" wrapText="1"/>
    </xf>
    <xf numFmtId="0" fontId="6" fillId="18" borderId="3" xfId="6" applyFont="1" applyFill="1" applyBorder="1" applyAlignment="1">
      <alignment horizontal="left" vertical="top"/>
    </xf>
    <xf numFmtId="0" fontId="6" fillId="18" borderId="3" xfId="6" applyFont="1" applyFill="1" applyBorder="1" applyAlignment="1">
      <alignment horizontal="left" vertical="top" wrapText="1"/>
    </xf>
    <xf numFmtId="0" fontId="15" fillId="23" borderId="3" xfId="6" applyFont="1" applyFill="1" applyBorder="1" applyAlignment="1">
      <alignment horizontal="left" vertical="top" wrapText="1"/>
    </xf>
    <xf numFmtId="166" fontId="15" fillId="6" borderId="3" xfId="6" applyNumberFormat="1" applyFont="1" applyFill="1" applyBorder="1" applyAlignment="1">
      <alignment horizontal="left" vertical="top" wrapText="1"/>
    </xf>
    <xf numFmtId="166" fontId="6" fillId="3" borderId="3" xfId="6" applyNumberFormat="1" applyFont="1" applyFill="1" applyBorder="1" applyAlignment="1">
      <alignment horizontal="left" vertical="top" wrapText="1"/>
    </xf>
    <xf numFmtId="165" fontId="6" fillId="19" borderId="3" xfId="6" applyNumberFormat="1" applyFont="1" applyFill="1" applyBorder="1" applyAlignment="1">
      <alignment horizontal="left" vertical="top" wrapText="1"/>
    </xf>
    <xf numFmtId="165" fontId="6" fillId="3" borderId="3" xfId="6" applyNumberFormat="1" applyFont="1" applyFill="1" applyBorder="1" applyAlignment="1">
      <alignment horizontal="left" vertical="top" wrapText="1"/>
    </xf>
    <xf numFmtId="166" fontId="6" fillId="18" borderId="3" xfId="6" applyNumberFormat="1" applyFont="1" applyFill="1" applyBorder="1" applyAlignment="1">
      <alignment horizontal="left" vertical="top" wrapText="1"/>
    </xf>
    <xf numFmtId="166" fontId="15" fillId="2" borderId="3" xfId="0" applyNumberFormat="1" applyFont="1" applyFill="1" applyBorder="1" applyAlignment="1">
      <alignment horizontal="left" vertical="top" wrapText="1"/>
    </xf>
    <xf numFmtId="166" fontId="15" fillId="22" borderId="3" xfId="0" applyNumberFormat="1" applyFont="1" applyFill="1" applyBorder="1" applyAlignment="1">
      <alignment horizontal="left" vertical="top" wrapText="1"/>
    </xf>
    <xf numFmtId="165" fontId="15" fillId="22" borderId="3" xfId="0" applyNumberFormat="1" applyFont="1" applyFill="1" applyBorder="1" applyAlignment="1">
      <alignment horizontal="left" vertical="top" wrapText="1"/>
    </xf>
    <xf numFmtId="4" fontId="20" fillId="5" borderId="1" xfId="0" applyNumberFormat="1" applyFont="1" applyFill="1" applyBorder="1" applyAlignment="1">
      <alignment horizontal="left" vertical="top" wrapText="1"/>
    </xf>
    <xf numFmtId="4" fontId="20" fillId="5" borderId="2" xfId="0" applyNumberFormat="1" applyFont="1" applyFill="1" applyBorder="1" applyAlignment="1">
      <alignment horizontal="left" vertical="top" wrapText="1"/>
    </xf>
    <xf numFmtId="3" fontId="20" fillId="5" borderId="31" xfId="0" applyNumberFormat="1" applyFont="1" applyFill="1" applyBorder="1" applyAlignment="1">
      <alignment horizontal="left" vertical="top" wrapText="1"/>
    </xf>
    <xf numFmtId="3" fontId="16" fillId="5" borderId="1" xfId="0" applyNumberFormat="1" applyFont="1" applyFill="1" applyBorder="1" applyAlignment="1">
      <alignment horizontal="left" vertical="top" wrapText="1"/>
    </xf>
    <xf numFmtId="0" fontId="26" fillId="5" borderId="2" xfId="0" applyFont="1" applyFill="1" applyBorder="1" applyAlignment="1">
      <alignment horizontal="left" vertical="top"/>
    </xf>
    <xf numFmtId="0" fontId="26" fillId="5" borderId="1" xfId="0" applyFont="1" applyFill="1" applyBorder="1" applyAlignment="1">
      <alignment horizontal="left" vertical="top"/>
    </xf>
    <xf numFmtId="0" fontId="20" fillId="5" borderId="1" xfId="0" applyFont="1" applyFill="1" applyBorder="1" applyAlignment="1">
      <alignment horizontal="left" vertical="top"/>
    </xf>
    <xf numFmtId="164" fontId="26" fillId="5" borderId="1" xfId="0" applyNumberFormat="1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165" fontId="20" fillId="5" borderId="1" xfId="0" applyNumberFormat="1" applyFont="1" applyFill="1" applyBorder="1" applyAlignment="1">
      <alignment horizontal="left" vertical="top" wrapText="1"/>
    </xf>
    <xf numFmtId="0" fontId="4" fillId="20" borderId="3" xfId="6" applyFont="1" applyFill="1" applyBorder="1" applyAlignment="1">
      <alignment horizontal="left" vertical="top" wrapText="1"/>
    </xf>
    <xf numFmtId="0" fontId="15" fillId="0" borderId="3" xfId="0" quotePrefix="1" applyFont="1" applyBorder="1" applyAlignment="1">
      <alignment horizontal="left" vertical="top"/>
    </xf>
    <xf numFmtId="0" fontId="3" fillId="20" borderId="3" xfId="6" applyFont="1" applyFill="1" applyBorder="1" applyAlignment="1">
      <alignment horizontal="left" vertical="top" wrapText="1"/>
    </xf>
    <xf numFmtId="166" fontId="6" fillId="22" borderId="3" xfId="0" applyNumberFormat="1" applyFont="1" applyFill="1" applyBorder="1" applyAlignment="1">
      <alignment horizontal="left" vertical="top"/>
    </xf>
    <xf numFmtId="165" fontId="2" fillId="22" borderId="3" xfId="9" applyNumberFormat="1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/>
    </xf>
    <xf numFmtId="0" fontId="29" fillId="5" borderId="14" xfId="0" applyFont="1" applyFill="1" applyBorder="1" applyAlignment="1">
      <alignment horizontal="left" vertical="center" wrapText="1"/>
    </xf>
    <xf numFmtId="0" fontId="29" fillId="5" borderId="18" xfId="0" applyFont="1" applyFill="1" applyBorder="1" applyAlignment="1">
      <alignment horizontal="left" vertical="center" wrapText="1"/>
    </xf>
    <xf numFmtId="0" fontId="29" fillId="5" borderId="19" xfId="0" applyFont="1" applyFill="1" applyBorder="1" applyAlignment="1">
      <alignment horizontal="center" textRotation="90" wrapText="1"/>
    </xf>
    <xf numFmtId="0" fontId="29" fillId="5" borderId="18" xfId="0" applyFont="1" applyFill="1" applyBorder="1" applyAlignment="1">
      <alignment horizontal="center" textRotation="90" wrapText="1"/>
    </xf>
    <xf numFmtId="0" fontId="29" fillId="5" borderId="19" xfId="0" applyFont="1" applyFill="1" applyBorder="1" applyAlignment="1">
      <alignment horizontal="center" vertical="justify" textRotation="90" wrapText="1"/>
    </xf>
    <xf numFmtId="0" fontId="29" fillId="5" borderId="18" xfId="0" applyFont="1" applyFill="1" applyBorder="1" applyAlignment="1">
      <alignment horizontal="center" vertical="justify" textRotation="90" wrapText="1"/>
    </xf>
    <xf numFmtId="0" fontId="29" fillId="5" borderId="19" xfId="0" applyFont="1" applyFill="1" applyBorder="1" applyAlignment="1">
      <alignment horizontal="center" vertical="justify" textRotation="90"/>
    </xf>
    <xf numFmtId="0" fontId="29" fillId="5" borderId="18" xfId="0" applyFont="1" applyFill="1" applyBorder="1" applyAlignment="1">
      <alignment horizontal="center" vertical="justify" textRotation="90"/>
    </xf>
    <xf numFmtId="0" fontId="20" fillId="0" borderId="0" xfId="0" applyFont="1" applyAlignment="1">
      <alignment horizontal="center"/>
    </xf>
    <xf numFmtId="0" fontId="17" fillId="6" borderId="3" xfId="0" applyFont="1" applyFill="1" applyBorder="1" applyAlignment="1">
      <alignment horizontal="center" wrapText="1"/>
    </xf>
    <xf numFmtId="0" fontId="29" fillId="5" borderId="16" xfId="0" applyFont="1" applyFill="1" applyBorder="1" applyAlignment="1">
      <alignment horizontal="center" textRotation="90" wrapText="1"/>
    </xf>
    <xf numFmtId="0" fontId="29" fillId="5" borderId="17" xfId="0" applyFont="1" applyFill="1" applyBorder="1" applyAlignment="1">
      <alignment horizontal="center" textRotation="90" wrapText="1"/>
    </xf>
    <xf numFmtId="0" fontId="29" fillId="5" borderId="5" xfId="0" applyFont="1" applyFill="1" applyBorder="1" applyAlignment="1">
      <alignment textRotation="90"/>
    </xf>
    <xf numFmtId="0" fontId="29" fillId="5" borderId="14" xfId="0" applyFont="1" applyFill="1" applyBorder="1" applyAlignment="1">
      <alignment horizontal="center" vertical="justify" textRotation="90" wrapText="1"/>
    </xf>
    <xf numFmtId="0" fontId="29" fillId="5" borderId="17" xfId="0" applyFont="1" applyFill="1" applyBorder="1" applyAlignment="1">
      <alignment horizontal="center" vertical="justify" textRotation="90" wrapText="1"/>
    </xf>
    <xf numFmtId="0" fontId="29" fillId="5" borderId="18" xfId="0" applyFont="1" applyFill="1" applyBorder="1" applyAlignment="1">
      <alignment horizontal="center" vertical="justify"/>
    </xf>
    <xf numFmtId="0" fontId="28" fillId="7" borderId="3" xfId="1" applyFont="1" applyFill="1" applyBorder="1" applyAlignment="1" applyProtection="1">
      <alignment horizontal="center" vertical="top"/>
    </xf>
    <xf numFmtId="0" fontId="26" fillId="7" borderId="3" xfId="0" applyFont="1" applyFill="1" applyBorder="1" applyAlignment="1">
      <alignment horizontal="center" vertical="top"/>
    </xf>
    <xf numFmtId="0" fontId="29" fillId="5" borderId="5" xfId="0" applyFont="1" applyFill="1" applyBorder="1" applyAlignment="1">
      <alignment horizontal="center" textRotation="90" wrapText="1"/>
    </xf>
    <xf numFmtId="0" fontId="29" fillId="5" borderId="20" xfId="0" applyFont="1" applyFill="1" applyBorder="1" applyAlignment="1">
      <alignment horizontal="center" vertical="center" textRotation="90" wrapText="1"/>
    </xf>
    <xf numFmtId="0" fontId="30" fillId="5" borderId="21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horizontal="center" vertical="center"/>
    </xf>
    <xf numFmtId="0" fontId="30" fillId="5" borderId="24" xfId="0" applyFont="1" applyFill="1" applyBorder="1" applyAlignment="1">
      <alignment horizontal="center" vertical="center"/>
    </xf>
    <xf numFmtId="0" fontId="30" fillId="5" borderId="25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left" vertical="center"/>
    </xf>
    <xf numFmtId="0" fontId="20" fillId="6" borderId="12" xfId="0" applyFont="1" applyFill="1" applyBorder="1" applyAlignment="1">
      <alignment horizontal="left" vertical="center"/>
    </xf>
    <xf numFmtId="0" fontId="20" fillId="6" borderId="13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 textRotation="90" wrapText="1"/>
    </xf>
    <xf numFmtId="0" fontId="26" fillId="4" borderId="3" xfId="0" applyFont="1" applyFill="1" applyBorder="1" applyAlignment="1">
      <alignment horizontal="left" wrapText="1"/>
    </xf>
    <xf numFmtId="0" fontId="20" fillId="6" borderId="20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vertical="center"/>
    </xf>
    <xf numFmtId="0" fontId="34" fillId="9" borderId="27" xfId="0" applyFont="1" applyFill="1" applyBorder="1" applyAlignment="1">
      <alignment horizontal="center"/>
    </xf>
    <xf numFmtId="0" fontId="34" fillId="9" borderId="28" xfId="0" applyFont="1" applyFill="1" applyBorder="1" applyAlignment="1">
      <alignment horizontal="center"/>
    </xf>
    <xf numFmtId="0" fontId="34" fillId="9" borderId="26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right" vertical="top" wrapText="1"/>
    </xf>
    <xf numFmtId="0" fontId="26" fillId="6" borderId="23" xfId="0" applyFont="1" applyFill="1" applyBorder="1" applyAlignment="1">
      <alignment horizontal="right" vertical="top" wrapText="1"/>
    </xf>
    <xf numFmtId="0" fontId="20" fillId="4" borderId="3" xfId="0" applyFont="1" applyFill="1" applyBorder="1" applyAlignment="1">
      <alignment horizontal="left" vertical="center"/>
    </xf>
    <xf numFmtId="0" fontId="29" fillId="5" borderId="14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8" xfId="0" applyFont="1" applyFill="1" applyBorder="1"/>
    <xf numFmtId="0" fontId="26" fillId="0" borderId="0" xfId="0" applyFont="1" applyFill="1" applyBorder="1" applyAlignment="1">
      <alignment horizontal="center" vertical="top" wrapText="1"/>
    </xf>
    <xf numFmtId="0" fontId="26" fillId="4" borderId="7" xfId="0" applyFont="1" applyFill="1" applyBorder="1" applyAlignment="1">
      <alignment horizontal="left" wrapText="1"/>
    </xf>
    <xf numFmtId="4" fontId="26" fillId="7" borderId="29" xfId="0" applyNumberFormat="1" applyFont="1" applyFill="1" applyBorder="1" applyAlignment="1">
      <alignment horizontal="right" vertical="top" wrapText="1"/>
    </xf>
    <xf numFmtId="4" fontId="26" fillId="7" borderId="26" xfId="0" applyNumberFormat="1" applyFont="1" applyFill="1" applyBorder="1" applyAlignment="1">
      <alignment horizontal="right" vertical="top" wrapText="1"/>
    </xf>
    <xf numFmtId="0" fontId="26" fillId="4" borderId="9" xfId="0" applyFont="1" applyFill="1" applyBorder="1" applyAlignment="1">
      <alignment horizontal="left" wrapText="1"/>
    </xf>
    <xf numFmtId="0" fontId="33" fillId="4" borderId="9" xfId="0" applyFont="1" applyFill="1" applyBorder="1" applyAlignment="1">
      <alignment horizontal="left" wrapText="1"/>
    </xf>
    <xf numFmtId="0" fontId="33" fillId="4" borderId="3" xfId="0" applyFont="1" applyFill="1" applyBorder="1" applyAlignment="1">
      <alignment horizontal="left" wrapText="1"/>
    </xf>
    <xf numFmtId="0" fontId="10" fillId="6" borderId="3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 vertical="justify" wrapText="1"/>
    </xf>
    <xf numFmtId="0" fontId="26" fillId="7" borderId="3" xfId="0" applyFont="1" applyFill="1" applyBorder="1" applyAlignment="1">
      <alignment horizontal="center" vertical="justify"/>
    </xf>
    <xf numFmtId="3" fontId="26" fillId="7" borderId="3" xfId="0" applyNumberFormat="1" applyFont="1" applyFill="1" applyBorder="1" applyAlignment="1">
      <alignment horizontal="center" vertical="top"/>
    </xf>
    <xf numFmtId="0" fontId="29" fillId="5" borderId="16" xfId="0" applyFont="1" applyFill="1" applyBorder="1" applyAlignment="1">
      <alignment horizontal="center"/>
    </xf>
    <xf numFmtId="0" fontId="31" fillId="5" borderId="15" xfId="0" applyFont="1" applyFill="1" applyBorder="1" applyAlignment="1">
      <alignment wrapText="1"/>
    </xf>
    <xf numFmtId="0" fontId="20" fillId="8" borderId="3" xfId="0" applyFont="1" applyFill="1" applyBorder="1" applyAlignment="1">
      <alignment horizontal="left" vertical="center"/>
    </xf>
    <xf numFmtId="0" fontId="27" fillId="4" borderId="6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0" fontId="20" fillId="4" borderId="6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</cellXfs>
  <cellStyles count="11">
    <cellStyle name="40% - Accent1" xfId="9" builtinId="31"/>
    <cellStyle name="40% - Accent4" xfId="10" builtinId="43"/>
    <cellStyle name="Accent2" xfId="6" builtinId="33"/>
    <cellStyle name="Accent4" xfId="7" builtinId="41"/>
    <cellStyle name="Accent5" xfId="8" builtinId="45"/>
    <cellStyle name="Bad" xfId="5" builtinId="27"/>
    <cellStyle name="Comma" xfId="2" builtinId="3"/>
    <cellStyle name="Currency" xfId="3" builtinId="4"/>
    <cellStyle name="Good" xfId="4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k.rks-gov.net/decan/Prokurimi/Njoftim-per-kontrate.aspx" TargetMode="External"/><Relationship Id="rId2" Type="http://schemas.openxmlformats.org/officeDocument/2006/relationships/hyperlink" Target="mailto:prokurimi.decan@rks-gov.ne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"/>
  <sheetViews>
    <sheetView showGridLines="0" tabSelected="1" topLeftCell="J76" zoomScale="66" zoomScaleNormal="66" workbookViewId="0">
      <selection activeCell="N29" sqref="N29"/>
    </sheetView>
  </sheetViews>
  <sheetFormatPr defaultColWidth="9.140625" defaultRowHeight="12.75" x14ac:dyDescent="0.2"/>
  <cols>
    <col min="1" max="1" width="6.7109375" style="1" customWidth="1"/>
    <col min="2" max="2" width="6.5703125" style="1" customWidth="1"/>
    <col min="3" max="3" width="3.5703125" style="1" customWidth="1"/>
    <col min="4" max="4" width="4" style="1" customWidth="1"/>
    <col min="5" max="5" width="5.140625" style="1" customWidth="1"/>
    <col min="6" max="6" width="4.28515625" style="1" customWidth="1"/>
    <col min="7" max="7" width="30.7109375" style="1" customWidth="1"/>
    <col min="8" max="9" width="13.28515625" style="1" customWidth="1"/>
    <col min="10" max="10" width="13.5703125" style="1" customWidth="1"/>
    <col min="11" max="11" width="14.5703125" style="1" customWidth="1"/>
    <col min="12" max="12" width="15.140625" style="1" customWidth="1"/>
    <col min="13" max="13" width="15" style="1" customWidth="1"/>
    <col min="14" max="14" width="21.42578125" style="1" customWidth="1"/>
    <col min="15" max="15" width="17.85546875" style="17" customWidth="1"/>
    <col min="16" max="16" width="16.28515625" style="17" customWidth="1"/>
    <col min="17" max="17" width="4.5703125" style="17" customWidth="1"/>
    <col min="18" max="18" width="15.7109375" style="17" customWidth="1"/>
    <col min="19" max="19" width="20.140625" style="17" customWidth="1"/>
    <col min="20" max="21" width="6.42578125" style="17" customWidth="1"/>
    <col min="22" max="22" width="5.140625" style="17" customWidth="1"/>
    <col min="23" max="23" width="6.7109375" style="3" customWidth="1"/>
    <col min="24" max="25" width="9.7109375" style="1" customWidth="1"/>
    <col min="26" max="16384" width="9.140625" style="1"/>
  </cols>
  <sheetData>
    <row r="1" spans="2:24" x14ac:dyDescent="0.2"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2"/>
      <c r="R1" s="2"/>
      <c r="S1" s="2"/>
      <c r="T1" s="2"/>
      <c r="U1" s="2"/>
      <c r="V1" s="2"/>
    </row>
    <row r="2" spans="2:24" ht="18.75" x14ac:dyDescent="0.2">
      <c r="B2" s="247" t="s">
        <v>309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4"/>
      <c r="S2" s="4"/>
      <c r="T2" s="4"/>
      <c r="U2" s="4"/>
      <c r="V2" s="4"/>
    </row>
    <row r="3" spans="2:24" ht="26.25" customHeight="1" x14ac:dyDescent="0.2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4"/>
      <c r="S3" s="4"/>
      <c r="T3" s="4"/>
      <c r="U3" s="4"/>
      <c r="V3" s="4"/>
      <c r="W3" s="5"/>
      <c r="X3" s="6"/>
    </row>
    <row r="4" spans="2:24" ht="11.25" customHeight="1" x14ac:dyDescent="0.25">
      <c r="G4" s="7"/>
      <c r="H4" s="7"/>
      <c r="I4" s="7"/>
      <c r="J4" s="7"/>
      <c r="K4" s="7"/>
      <c r="L4" s="7"/>
      <c r="M4" s="7"/>
      <c r="N4" s="7"/>
      <c r="O4" s="203"/>
      <c r="P4" s="203"/>
      <c r="Q4" s="203"/>
      <c r="R4" s="203"/>
      <c r="S4" s="203"/>
      <c r="T4" s="203"/>
      <c r="U4" s="203"/>
      <c r="V4" s="203"/>
      <c r="W4" s="203"/>
    </row>
    <row r="5" spans="2:24" ht="20.25" customHeight="1" x14ac:dyDescent="0.3">
      <c r="B5" s="248" t="s">
        <v>15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8"/>
      <c r="S5" s="8"/>
      <c r="T5" s="8"/>
      <c r="U5" s="8"/>
      <c r="V5" s="8"/>
      <c r="W5" s="8"/>
    </row>
    <row r="6" spans="2:24" x14ac:dyDescent="0.2">
      <c r="B6" s="249" t="s">
        <v>80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9"/>
      <c r="S6" s="9"/>
      <c r="T6" s="9"/>
      <c r="U6" s="9"/>
      <c r="V6" s="9"/>
    </row>
    <row r="7" spans="2:24" x14ac:dyDescent="0.2">
      <c r="G7" s="10"/>
      <c r="H7" s="10"/>
      <c r="I7" s="10"/>
      <c r="J7" s="10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2:24" ht="30" customHeight="1" x14ac:dyDescent="0.4">
      <c r="B8" s="204" t="s">
        <v>2</v>
      </c>
      <c r="C8" s="204"/>
      <c r="D8" s="204"/>
      <c r="E8" s="204"/>
      <c r="F8" s="204"/>
      <c r="G8" s="12" t="s">
        <v>426</v>
      </c>
      <c r="H8" s="13"/>
      <c r="I8" s="13"/>
      <c r="J8" s="13"/>
      <c r="K8" s="13"/>
      <c r="O8" s="14" t="s">
        <v>14</v>
      </c>
      <c r="P8" s="15">
        <v>2017</v>
      </c>
      <c r="Q8" s="16"/>
      <c r="R8" s="16"/>
      <c r="S8" s="16"/>
      <c r="T8" s="16"/>
      <c r="U8" s="16"/>
      <c r="V8" s="16"/>
    </row>
    <row r="9" spans="2:24" ht="15.75" customHeight="1" x14ac:dyDescent="0.2"/>
    <row r="10" spans="2:24" ht="15.75" customHeight="1" x14ac:dyDescent="0.25">
      <c r="B10" s="251" t="s">
        <v>3</v>
      </c>
      <c r="C10" s="251"/>
      <c r="D10" s="251"/>
      <c r="E10" s="251"/>
      <c r="F10" s="251"/>
      <c r="G10" s="251"/>
      <c r="H10" s="251"/>
      <c r="I10" s="18"/>
      <c r="J10" s="18"/>
      <c r="K10" s="18"/>
      <c r="L10" s="18"/>
      <c r="M10" s="18"/>
      <c r="N10" s="18"/>
      <c r="O10" s="19"/>
      <c r="P10" s="19"/>
      <c r="Q10" s="19"/>
    </row>
    <row r="11" spans="2:24" ht="6" customHeight="1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9"/>
    </row>
    <row r="12" spans="2:24" ht="18.75" customHeight="1" x14ac:dyDescent="0.2">
      <c r="B12" s="220" t="s">
        <v>40</v>
      </c>
      <c r="C12" s="221"/>
      <c r="D12" s="221"/>
      <c r="E12" s="221"/>
      <c r="F12" s="221"/>
      <c r="G12" s="221"/>
      <c r="H12" s="222"/>
      <c r="I12" s="212" t="s">
        <v>89</v>
      </c>
      <c r="J12" s="212"/>
      <c r="K12" s="212"/>
      <c r="L12" s="212"/>
      <c r="M12" s="212"/>
      <c r="N12" s="212"/>
      <c r="O12" s="212"/>
      <c r="P12" s="212"/>
      <c r="Q12" s="212"/>
    </row>
    <row r="13" spans="2:24" ht="18.75" customHeight="1" x14ac:dyDescent="0.3">
      <c r="B13" s="220" t="s">
        <v>310</v>
      </c>
      <c r="C13" s="221"/>
      <c r="D13" s="221"/>
      <c r="E13" s="221"/>
      <c r="F13" s="221"/>
      <c r="G13" s="221"/>
      <c r="H13" s="222"/>
      <c r="I13" s="223" t="s">
        <v>6</v>
      </c>
      <c r="J13" s="223"/>
      <c r="K13" s="223"/>
      <c r="L13" s="252" t="s">
        <v>4</v>
      </c>
      <c r="M13" s="252"/>
      <c r="N13" s="252"/>
      <c r="O13" s="252" t="s">
        <v>5</v>
      </c>
      <c r="P13" s="252"/>
      <c r="Q13" s="252"/>
    </row>
    <row r="14" spans="2:24" ht="18.75" customHeight="1" x14ac:dyDescent="0.2">
      <c r="B14" s="220" t="s">
        <v>16</v>
      </c>
      <c r="C14" s="221"/>
      <c r="D14" s="221"/>
      <c r="E14" s="221"/>
      <c r="F14" s="221"/>
      <c r="G14" s="221"/>
      <c r="H14" s="222"/>
      <c r="I14" s="253">
        <v>631</v>
      </c>
      <c r="J14" s="253"/>
      <c r="K14" s="253"/>
      <c r="L14" s="253"/>
      <c r="M14" s="253"/>
      <c r="N14" s="253"/>
      <c r="O14" s="253"/>
      <c r="P14" s="253"/>
      <c r="Q14" s="253"/>
    </row>
    <row r="15" spans="2:24" ht="18.75" customHeight="1" x14ac:dyDescent="0.2">
      <c r="B15" s="220" t="s">
        <v>46</v>
      </c>
      <c r="C15" s="221"/>
      <c r="D15" s="221"/>
      <c r="E15" s="221"/>
      <c r="F15" s="221"/>
      <c r="G15" s="221"/>
      <c r="H15" s="222"/>
      <c r="I15" s="212" t="s">
        <v>97</v>
      </c>
      <c r="J15" s="212"/>
      <c r="K15" s="212"/>
      <c r="L15" s="212"/>
      <c r="M15" s="212"/>
      <c r="N15" s="212"/>
      <c r="O15" s="212"/>
      <c r="P15" s="212"/>
      <c r="Q15" s="212"/>
    </row>
    <row r="16" spans="2:24" ht="18.75" customHeight="1" x14ac:dyDescent="0.2">
      <c r="B16" s="220" t="s">
        <v>45</v>
      </c>
      <c r="C16" s="221"/>
      <c r="D16" s="221"/>
      <c r="E16" s="221"/>
      <c r="F16" s="221"/>
      <c r="G16" s="221"/>
      <c r="H16" s="222"/>
      <c r="I16" s="212">
        <v>51000</v>
      </c>
      <c r="J16" s="212"/>
      <c r="K16" s="212"/>
      <c r="L16" s="212"/>
      <c r="M16" s="212"/>
      <c r="N16" s="212"/>
      <c r="O16" s="212"/>
      <c r="P16" s="212"/>
      <c r="Q16" s="212"/>
    </row>
    <row r="17" spans="1:26" ht="18.75" customHeight="1" x14ac:dyDescent="0.2">
      <c r="B17" s="220" t="s">
        <v>42</v>
      </c>
      <c r="C17" s="221"/>
      <c r="D17" s="221"/>
      <c r="E17" s="221"/>
      <c r="F17" s="221"/>
      <c r="G17" s="221"/>
      <c r="H17" s="222"/>
      <c r="I17" s="254" t="s">
        <v>90</v>
      </c>
      <c r="J17" s="212"/>
      <c r="K17" s="212"/>
      <c r="L17" s="212"/>
      <c r="M17" s="212"/>
      <c r="N17" s="212"/>
      <c r="O17" s="212"/>
      <c r="P17" s="212"/>
      <c r="Q17" s="212"/>
    </row>
    <row r="18" spans="1:26" ht="18.75" customHeight="1" x14ac:dyDescent="0.2">
      <c r="B18" s="220" t="s">
        <v>41</v>
      </c>
      <c r="C18" s="221"/>
      <c r="D18" s="221"/>
      <c r="E18" s="221"/>
      <c r="F18" s="221"/>
      <c r="G18" s="221"/>
      <c r="H18" s="222"/>
      <c r="I18" s="212" t="s">
        <v>91</v>
      </c>
      <c r="J18" s="212"/>
      <c r="K18" s="212"/>
      <c r="L18" s="212"/>
      <c r="M18" s="212"/>
      <c r="N18" s="212"/>
      <c r="O18" s="212"/>
      <c r="P18" s="212"/>
      <c r="Q18" s="212"/>
    </row>
    <row r="19" spans="1:26" ht="18.75" customHeight="1" x14ac:dyDescent="0.2">
      <c r="B19" s="220" t="s">
        <v>43</v>
      </c>
      <c r="C19" s="221"/>
      <c r="D19" s="221"/>
      <c r="E19" s="221"/>
      <c r="F19" s="221"/>
      <c r="G19" s="221"/>
      <c r="H19" s="222"/>
      <c r="I19" s="211" t="s">
        <v>92</v>
      </c>
      <c r="J19" s="212"/>
      <c r="K19" s="212"/>
      <c r="L19" s="212"/>
      <c r="M19" s="212"/>
      <c r="N19" s="212"/>
      <c r="O19" s="212"/>
      <c r="P19" s="212"/>
      <c r="Q19" s="212"/>
    </row>
    <row r="20" spans="1:26" ht="18.75" customHeight="1" x14ac:dyDescent="0.2">
      <c r="B20" s="220" t="s">
        <v>44</v>
      </c>
      <c r="C20" s="221"/>
      <c r="D20" s="221"/>
      <c r="E20" s="221"/>
      <c r="F20" s="221"/>
      <c r="G20" s="221"/>
      <c r="H20" s="222"/>
      <c r="I20" s="211" t="s">
        <v>93</v>
      </c>
      <c r="J20" s="212"/>
      <c r="K20" s="212"/>
      <c r="L20" s="212"/>
      <c r="M20" s="212"/>
      <c r="N20" s="212"/>
      <c r="O20" s="212"/>
      <c r="P20" s="212"/>
      <c r="Q20" s="212"/>
    </row>
    <row r="21" spans="1:26" ht="15.75" customHeight="1" x14ac:dyDescent="0.2"/>
    <row r="22" spans="1:26" ht="15.75" x14ac:dyDescent="0.25">
      <c r="B22" s="250" t="s">
        <v>1</v>
      </c>
      <c r="C22" s="250"/>
      <c r="D22" s="250"/>
      <c r="E22" s="250"/>
      <c r="F22" s="250"/>
      <c r="G22" s="250"/>
      <c r="H22" s="25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6" ht="6" customHeight="1" thickBot="1" x14ac:dyDescent="0.3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6" ht="15.75" customHeight="1" thickTop="1" x14ac:dyDescent="0.25">
      <c r="A24" s="195" t="s">
        <v>32</v>
      </c>
      <c r="B24" s="255" t="s">
        <v>7</v>
      </c>
      <c r="C24" s="255"/>
      <c r="D24" s="255"/>
      <c r="E24" s="255"/>
      <c r="F24" s="205" t="s">
        <v>13</v>
      </c>
      <c r="G24" s="237" t="s">
        <v>0</v>
      </c>
      <c r="H24" s="205" t="s">
        <v>49</v>
      </c>
      <c r="I24" s="205" t="s">
        <v>50</v>
      </c>
      <c r="J24" s="205" t="s">
        <v>64</v>
      </c>
      <c r="K24" s="205" t="s">
        <v>51</v>
      </c>
      <c r="L24" s="205" t="s">
        <v>52</v>
      </c>
      <c r="M24" s="205" t="s">
        <v>72</v>
      </c>
      <c r="N24" s="205" t="s">
        <v>10</v>
      </c>
      <c r="O24" s="205" t="s">
        <v>58</v>
      </c>
      <c r="P24" s="205" t="s">
        <v>59</v>
      </c>
      <c r="Q24" s="205" t="s">
        <v>60</v>
      </c>
      <c r="R24" s="205" t="s">
        <v>54</v>
      </c>
      <c r="S24" s="208" t="s">
        <v>48</v>
      </c>
      <c r="T24" s="208" t="s">
        <v>311</v>
      </c>
      <c r="U24" s="214" t="s">
        <v>61</v>
      </c>
      <c r="V24" s="215"/>
      <c r="W24" s="224" t="s">
        <v>53</v>
      </c>
      <c r="X24" s="195" t="s">
        <v>33</v>
      </c>
      <c r="Y24" s="195" t="s">
        <v>47</v>
      </c>
    </row>
    <row r="25" spans="1:26" ht="56.25" customHeight="1" thickBot="1" x14ac:dyDescent="0.25">
      <c r="A25" s="256"/>
      <c r="B25" s="197" t="s">
        <v>30</v>
      </c>
      <c r="C25" s="199" t="s">
        <v>11</v>
      </c>
      <c r="D25" s="201" t="s">
        <v>12</v>
      </c>
      <c r="E25" s="201" t="s">
        <v>8</v>
      </c>
      <c r="F25" s="206"/>
      <c r="G25" s="238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9"/>
      <c r="T25" s="209"/>
      <c r="U25" s="216"/>
      <c r="V25" s="217"/>
      <c r="W25" s="206"/>
      <c r="X25" s="196"/>
      <c r="Y25" s="196"/>
    </row>
    <row r="26" spans="1:26" s="23" customFormat="1" ht="162.75" customHeight="1" thickTop="1" thickBot="1" x14ac:dyDescent="0.25">
      <c r="A26" s="21" t="s">
        <v>312</v>
      </c>
      <c r="B26" s="198"/>
      <c r="C26" s="200"/>
      <c r="D26" s="202"/>
      <c r="E26" s="202"/>
      <c r="F26" s="213"/>
      <c r="G26" s="239"/>
      <c r="H26" s="207"/>
      <c r="I26" s="207"/>
      <c r="J26" s="207"/>
      <c r="K26" s="207"/>
      <c r="L26" s="207"/>
      <c r="M26" s="207"/>
      <c r="N26" s="213"/>
      <c r="O26" s="213"/>
      <c r="P26" s="213"/>
      <c r="Q26" s="213"/>
      <c r="R26" s="213"/>
      <c r="S26" s="210"/>
      <c r="T26" s="210"/>
      <c r="U26" s="218"/>
      <c r="V26" s="219"/>
      <c r="W26" s="198"/>
      <c r="X26" s="22" t="s">
        <v>313</v>
      </c>
      <c r="Y26" s="22" t="s">
        <v>314</v>
      </c>
    </row>
    <row r="27" spans="1:26" s="27" customFormat="1" ht="13.5" customHeight="1" thickTop="1" x14ac:dyDescent="0.25">
      <c r="A27" s="24">
        <v>1</v>
      </c>
      <c r="B27" s="24">
        <v>2</v>
      </c>
      <c r="C27" s="24">
        <v>3</v>
      </c>
      <c r="D27" s="24">
        <v>4</v>
      </c>
      <c r="E27" s="24">
        <v>5</v>
      </c>
      <c r="F27" s="24">
        <v>6</v>
      </c>
      <c r="G27" s="24">
        <v>7</v>
      </c>
      <c r="H27" s="24">
        <v>8</v>
      </c>
      <c r="I27" s="24">
        <v>9</v>
      </c>
      <c r="J27" s="24">
        <v>10</v>
      </c>
      <c r="K27" s="24">
        <v>11</v>
      </c>
      <c r="L27" s="24">
        <v>12</v>
      </c>
      <c r="M27" s="24">
        <v>13</v>
      </c>
      <c r="N27" s="24">
        <v>14</v>
      </c>
      <c r="O27" s="24">
        <v>15</v>
      </c>
      <c r="P27" s="24">
        <v>16</v>
      </c>
      <c r="Q27" s="24">
        <v>17</v>
      </c>
      <c r="R27" s="24">
        <v>18</v>
      </c>
      <c r="S27" s="24">
        <v>19</v>
      </c>
      <c r="T27" s="24">
        <v>20</v>
      </c>
      <c r="U27" s="226">
        <v>21</v>
      </c>
      <c r="V27" s="227"/>
      <c r="W27" s="25">
        <v>22</v>
      </c>
      <c r="X27" s="24">
        <v>23</v>
      </c>
      <c r="Y27" s="24">
        <v>24</v>
      </c>
      <c r="Z27" s="26"/>
    </row>
    <row r="28" spans="1:26" s="27" customFormat="1" ht="15.75" x14ac:dyDescent="0.25">
      <c r="A28" s="77">
        <v>2</v>
      </c>
      <c r="B28" s="96">
        <v>2</v>
      </c>
      <c r="C28" s="97">
        <v>2</v>
      </c>
      <c r="D28" s="97">
        <v>2</v>
      </c>
      <c r="E28" s="97">
        <v>5</v>
      </c>
      <c r="F28" s="98">
        <v>93</v>
      </c>
      <c r="G28" s="95" t="s">
        <v>134</v>
      </c>
      <c r="H28" s="81" t="s">
        <v>132</v>
      </c>
      <c r="I28" s="69" t="s">
        <v>132</v>
      </c>
      <c r="J28" s="99" t="s">
        <v>133</v>
      </c>
      <c r="K28" s="100" t="s">
        <v>133</v>
      </c>
      <c r="L28" s="83" t="s">
        <v>133</v>
      </c>
      <c r="M28" s="69" t="s">
        <v>137</v>
      </c>
      <c r="N28" s="84">
        <v>40000</v>
      </c>
      <c r="O28" s="101">
        <v>22650</v>
      </c>
      <c r="P28" s="70"/>
      <c r="Q28" s="102"/>
      <c r="R28" s="103">
        <v>22650</v>
      </c>
      <c r="S28" s="95" t="s">
        <v>94</v>
      </c>
      <c r="T28" s="104">
        <v>1</v>
      </c>
      <c r="U28" s="104">
        <v>1</v>
      </c>
      <c r="V28" s="105"/>
      <c r="W28" s="105"/>
      <c r="X28" s="104">
        <v>2</v>
      </c>
      <c r="Y28" s="104">
        <v>1</v>
      </c>
      <c r="Z28" s="26"/>
    </row>
    <row r="29" spans="1:26" s="27" customFormat="1" ht="15.75" x14ac:dyDescent="0.25">
      <c r="A29" s="72">
        <v>2</v>
      </c>
      <c r="B29" s="106">
        <v>2</v>
      </c>
      <c r="C29" s="107">
        <v>2</v>
      </c>
      <c r="D29" s="107">
        <v>2</v>
      </c>
      <c r="E29" s="107">
        <v>5</v>
      </c>
      <c r="F29" s="107">
        <v>93</v>
      </c>
      <c r="G29" s="72" t="s">
        <v>135</v>
      </c>
      <c r="H29" s="108"/>
      <c r="I29" s="72" t="s">
        <v>132</v>
      </c>
      <c r="J29" s="109" t="s">
        <v>133</v>
      </c>
      <c r="K29" s="72" t="s">
        <v>133</v>
      </c>
      <c r="L29" s="110" t="s">
        <v>133</v>
      </c>
      <c r="M29" s="72" t="s">
        <v>137</v>
      </c>
      <c r="N29" s="111"/>
      <c r="O29" s="112">
        <v>8950</v>
      </c>
      <c r="P29" s="72"/>
      <c r="Q29" s="72"/>
      <c r="R29" s="113">
        <v>8950</v>
      </c>
      <c r="S29" s="95" t="s">
        <v>375</v>
      </c>
      <c r="T29" s="104">
        <v>1</v>
      </c>
      <c r="U29" s="104">
        <v>1</v>
      </c>
      <c r="V29" s="105"/>
      <c r="W29" s="105"/>
      <c r="X29" s="104">
        <v>2</v>
      </c>
      <c r="Y29" s="104">
        <v>1</v>
      </c>
      <c r="Z29" s="26"/>
    </row>
    <row r="30" spans="1:26" s="27" customFormat="1" ht="15.75" x14ac:dyDescent="0.25">
      <c r="A30" s="72">
        <v>2</v>
      </c>
      <c r="B30" s="106">
        <v>2</v>
      </c>
      <c r="C30" s="107">
        <v>2</v>
      </c>
      <c r="D30" s="107">
        <v>2</v>
      </c>
      <c r="E30" s="107">
        <v>5</v>
      </c>
      <c r="F30" s="107">
        <v>93</v>
      </c>
      <c r="G30" s="72" t="s">
        <v>136</v>
      </c>
      <c r="H30" s="108"/>
      <c r="I30" s="72" t="s">
        <v>132</v>
      </c>
      <c r="J30" s="109" t="s">
        <v>133</v>
      </c>
      <c r="K30" s="72" t="s">
        <v>133</v>
      </c>
      <c r="L30" s="110" t="s">
        <v>133</v>
      </c>
      <c r="M30" s="72" t="s">
        <v>137</v>
      </c>
      <c r="N30" s="111"/>
      <c r="O30" s="112">
        <v>6225</v>
      </c>
      <c r="P30" s="72"/>
      <c r="Q30" s="72"/>
      <c r="R30" s="114">
        <v>6225</v>
      </c>
      <c r="S30" s="95" t="s">
        <v>138</v>
      </c>
      <c r="T30" s="104">
        <v>1</v>
      </c>
      <c r="U30" s="104">
        <v>1</v>
      </c>
      <c r="V30" s="105"/>
      <c r="W30" s="105"/>
      <c r="X30" s="104">
        <v>2</v>
      </c>
      <c r="Y30" s="104">
        <v>1</v>
      </c>
      <c r="Z30" s="26"/>
    </row>
    <row r="31" spans="1:26" s="27" customFormat="1" ht="15.75" x14ac:dyDescent="0.25">
      <c r="A31" s="77">
        <v>2</v>
      </c>
      <c r="B31" s="96">
        <v>3</v>
      </c>
      <c r="C31" s="115">
        <v>2</v>
      </c>
      <c r="D31" s="115">
        <v>2</v>
      </c>
      <c r="E31" s="115">
        <v>1</v>
      </c>
      <c r="F31" s="116">
        <v>93</v>
      </c>
      <c r="G31" s="95" t="s">
        <v>102</v>
      </c>
      <c r="H31" s="81" t="s">
        <v>139</v>
      </c>
      <c r="I31" s="69" t="s">
        <v>140</v>
      </c>
      <c r="J31" s="109" t="s">
        <v>141</v>
      </c>
      <c r="K31" s="117" t="s">
        <v>142</v>
      </c>
      <c r="L31" s="83" t="s">
        <v>143</v>
      </c>
      <c r="M31" s="69" t="s">
        <v>143</v>
      </c>
      <c r="N31" s="85">
        <v>12000</v>
      </c>
      <c r="O31" s="101">
        <v>10847.52</v>
      </c>
      <c r="P31" s="70"/>
      <c r="Q31" s="102"/>
      <c r="R31" s="103">
        <v>9943.1200000000008</v>
      </c>
      <c r="S31" s="74" t="s">
        <v>144</v>
      </c>
      <c r="T31" s="104">
        <v>1</v>
      </c>
      <c r="U31" s="104">
        <v>4</v>
      </c>
      <c r="V31" s="105">
        <v>4</v>
      </c>
      <c r="W31" s="105"/>
      <c r="X31" s="104">
        <v>1</v>
      </c>
      <c r="Y31" s="104">
        <v>1</v>
      </c>
      <c r="Z31" s="26"/>
    </row>
    <row r="32" spans="1:26" s="27" customFormat="1" ht="30" x14ac:dyDescent="0.25">
      <c r="A32" s="77">
        <v>2</v>
      </c>
      <c r="B32" s="118">
        <v>4</v>
      </c>
      <c r="C32" s="119">
        <v>2</v>
      </c>
      <c r="D32" s="119">
        <v>2</v>
      </c>
      <c r="E32" s="119">
        <v>1</v>
      </c>
      <c r="F32" s="120">
        <v>74</v>
      </c>
      <c r="G32" s="95" t="s">
        <v>103</v>
      </c>
      <c r="H32" s="81" t="s">
        <v>145</v>
      </c>
      <c r="I32" s="69" t="s">
        <v>140</v>
      </c>
      <c r="J32" s="109" t="s">
        <v>146</v>
      </c>
      <c r="K32" s="117" t="s">
        <v>147</v>
      </c>
      <c r="L32" s="83" t="s">
        <v>147</v>
      </c>
      <c r="M32" s="69" t="s">
        <v>148</v>
      </c>
      <c r="N32" s="85">
        <v>64200</v>
      </c>
      <c r="O32" s="101">
        <v>22590</v>
      </c>
      <c r="P32" s="70"/>
      <c r="Q32" s="102"/>
      <c r="R32" s="90">
        <v>31956.95</v>
      </c>
      <c r="S32" s="75" t="s">
        <v>149</v>
      </c>
      <c r="T32" s="104">
        <v>1</v>
      </c>
      <c r="U32" s="104">
        <v>5</v>
      </c>
      <c r="V32" s="105">
        <v>5</v>
      </c>
      <c r="W32" s="105"/>
      <c r="X32" s="104">
        <v>1</v>
      </c>
      <c r="Y32" s="104">
        <v>1</v>
      </c>
      <c r="Z32" s="26"/>
    </row>
    <row r="33" spans="1:26" s="27" customFormat="1" ht="15.75" x14ac:dyDescent="0.25">
      <c r="A33" s="77">
        <v>2</v>
      </c>
      <c r="B33" s="118">
        <v>5</v>
      </c>
      <c r="C33" s="119">
        <v>5</v>
      </c>
      <c r="D33" s="119">
        <v>2</v>
      </c>
      <c r="E33" s="119">
        <v>1</v>
      </c>
      <c r="F33" s="120">
        <v>45</v>
      </c>
      <c r="G33" s="95" t="s">
        <v>99</v>
      </c>
      <c r="H33" s="121" t="s">
        <v>150</v>
      </c>
      <c r="I33" s="95" t="s">
        <v>150</v>
      </c>
      <c r="J33" s="109" t="s">
        <v>151</v>
      </c>
      <c r="K33" s="95" t="s">
        <v>152</v>
      </c>
      <c r="L33" s="83" t="s">
        <v>153</v>
      </c>
      <c r="M33" s="69" t="s">
        <v>154</v>
      </c>
      <c r="N33" s="111">
        <v>490000</v>
      </c>
      <c r="O33" s="101">
        <v>382230</v>
      </c>
      <c r="P33" s="70"/>
      <c r="Q33" s="102"/>
      <c r="R33" s="90">
        <v>30000</v>
      </c>
      <c r="S33" s="95" t="s">
        <v>155</v>
      </c>
      <c r="T33" s="104">
        <v>1</v>
      </c>
      <c r="U33" s="104">
        <v>7</v>
      </c>
      <c r="V33" s="105">
        <v>4</v>
      </c>
      <c r="W33" s="105"/>
      <c r="X33" s="104">
        <v>1</v>
      </c>
      <c r="Y33" s="104">
        <v>1</v>
      </c>
      <c r="Z33" s="26"/>
    </row>
    <row r="34" spans="1:26" s="27" customFormat="1" ht="15.75" x14ac:dyDescent="0.25">
      <c r="A34" s="77">
        <v>2</v>
      </c>
      <c r="B34" s="118">
        <v>6</v>
      </c>
      <c r="C34" s="119">
        <v>1</v>
      </c>
      <c r="D34" s="119">
        <v>4</v>
      </c>
      <c r="E34" s="119">
        <v>7</v>
      </c>
      <c r="F34" s="120">
        <v>36</v>
      </c>
      <c r="G34" s="95" t="s">
        <v>100</v>
      </c>
      <c r="H34" s="81" t="s">
        <v>156</v>
      </c>
      <c r="I34" s="69" t="s">
        <v>157</v>
      </c>
      <c r="J34" s="109" t="s">
        <v>157</v>
      </c>
      <c r="K34" s="117" t="s">
        <v>158</v>
      </c>
      <c r="L34" s="83" t="s">
        <v>159</v>
      </c>
      <c r="M34" s="69" t="s">
        <v>159</v>
      </c>
      <c r="N34" s="85">
        <v>960</v>
      </c>
      <c r="O34" s="101">
        <v>956</v>
      </c>
      <c r="P34" s="70"/>
      <c r="Q34" s="102"/>
      <c r="R34" s="90">
        <v>956</v>
      </c>
      <c r="S34" s="76" t="s">
        <v>160</v>
      </c>
      <c r="T34" s="104">
        <v>1</v>
      </c>
      <c r="U34" s="104">
        <v>3</v>
      </c>
      <c r="V34" s="105">
        <v>1</v>
      </c>
      <c r="W34" s="105"/>
      <c r="X34" s="104">
        <v>1</v>
      </c>
      <c r="Y34" s="104">
        <v>1</v>
      </c>
      <c r="Z34" s="26"/>
    </row>
    <row r="35" spans="1:26" s="27" customFormat="1" ht="15.75" x14ac:dyDescent="0.25">
      <c r="A35" s="77">
        <v>2</v>
      </c>
      <c r="B35" s="118">
        <v>7</v>
      </c>
      <c r="C35" s="119">
        <v>1</v>
      </c>
      <c r="D35" s="119">
        <v>3</v>
      </c>
      <c r="E35" s="119">
        <v>6</v>
      </c>
      <c r="F35" s="120">
        <v>36</v>
      </c>
      <c r="G35" s="95" t="s">
        <v>96</v>
      </c>
      <c r="H35" s="108" t="s">
        <v>156</v>
      </c>
      <c r="I35" s="95" t="s">
        <v>161</v>
      </c>
      <c r="J35" s="109" t="s">
        <v>162</v>
      </c>
      <c r="K35" s="95" t="s">
        <v>163</v>
      </c>
      <c r="L35" s="83" t="s">
        <v>164</v>
      </c>
      <c r="M35" s="69" t="s">
        <v>165</v>
      </c>
      <c r="N35" s="85">
        <v>5000</v>
      </c>
      <c r="O35" s="101">
        <v>3999.99</v>
      </c>
      <c r="P35" s="70"/>
      <c r="Q35" s="102"/>
      <c r="R35" s="90">
        <v>3999.99</v>
      </c>
      <c r="S35" s="95" t="s">
        <v>166</v>
      </c>
      <c r="T35" s="104">
        <v>1</v>
      </c>
      <c r="U35" s="104">
        <v>10</v>
      </c>
      <c r="V35" s="105">
        <v>3</v>
      </c>
      <c r="W35" s="105"/>
      <c r="X35" s="104">
        <v>1</v>
      </c>
      <c r="Y35" s="104">
        <v>1</v>
      </c>
      <c r="Z35" s="26"/>
    </row>
    <row r="36" spans="1:26" s="27" customFormat="1" ht="47.25" x14ac:dyDescent="0.25">
      <c r="A36" s="122"/>
      <c r="B36" s="123">
        <v>8</v>
      </c>
      <c r="C36" s="124"/>
      <c r="D36" s="124"/>
      <c r="E36" s="124"/>
      <c r="F36" s="125"/>
      <c r="G36" s="94" t="s">
        <v>101</v>
      </c>
      <c r="H36" s="93" t="s">
        <v>167</v>
      </c>
      <c r="I36" s="94"/>
      <c r="J36" s="126"/>
      <c r="K36" s="94"/>
      <c r="L36" s="127"/>
      <c r="M36" s="94"/>
      <c r="N36" s="86"/>
      <c r="O36" s="128"/>
      <c r="P36" s="129"/>
      <c r="Q36" s="130"/>
      <c r="R36" s="131"/>
      <c r="S36" s="87"/>
      <c r="T36" s="89"/>
      <c r="U36" s="89"/>
      <c r="V36" s="132"/>
      <c r="W36" s="132"/>
      <c r="X36" s="89"/>
      <c r="Y36" s="89"/>
      <c r="Z36" s="26"/>
    </row>
    <row r="37" spans="1:26" s="27" customFormat="1" ht="18.75" x14ac:dyDescent="0.25">
      <c r="A37" s="77">
        <v>2</v>
      </c>
      <c r="B37" s="118">
        <v>9</v>
      </c>
      <c r="C37" s="119">
        <v>1</v>
      </c>
      <c r="D37" s="119">
        <v>3</v>
      </c>
      <c r="E37" s="119">
        <v>6</v>
      </c>
      <c r="F37" s="120">
        <v>15</v>
      </c>
      <c r="G37" s="95" t="s">
        <v>104</v>
      </c>
      <c r="H37" s="108" t="s">
        <v>168</v>
      </c>
      <c r="I37" s="95" t="s">
        <v>168</v>
      </c>
      <c r="J37" s="109" t="s">
        <v>169</v>
      </c>
      <c r="K37" s="95" t="s">
        <v>170</v>
      </c>
      <c r="L37" s="110" t="s">
        <v>170</v>
      </c>
      <c r="M37" s="95" t="s">
        <v>171</v>
      </c>
      <c r="N37" s="85">
        <v>9990</v>
      </c>
      <c r="O37" s="133">
        <v>9787.5</v>
      </c>
      <c r="P37" s="70"/>
      <c r="Q37" s="102"/>
      <c r="R37" s="90"/>
      <c r="S37" s="95" t="s">
        <v>368</v>
      </c>
      <c r="T37" s="104">
        <v>1</v>
      </c>
      <c r="U37" s="104">
        <v>1</v>
      </c>
      <c r="V37" s="105">
        <v>1</v>
      </c>
      <c r="W37" s="105"/>
      <c r="X37" s="104">
        <v>2</v>
      </c>
      <c r="Y37" s="104">
        <v>1</v>
      </c>
      <c r="Z37" s="26"/>
    </row>
    <row r="38" spans="1:26" s="27" customFormat="1" ht="15.75" x14ac:dyDescent="0.25">
      <c r="A38" s="89"/>
      <c r="B38" s="134">
        <v>10</v>
      </c>
      <c r="C38" s="89"/>
      <c r="D38" s="89"/>
      <c r="E38" s="89"/>
      <c r="F38" s="135"/>
      <c r="G38" s="126" t="s">
        <v>356</v>
      </c>
      <c r="H38" s="93"/>
      <c r="I38" s="93"/>
      <c r="J38" s="126" t="s">
        <v>172</v>
      </c>
      <c r="K38" s="93"/>
      <c r="L38" s="93"/>
      <c r="M38" s="93"/>
      <c r="N38" s="88"/>
      <c r="O38" s="136"/>
      <c r="P38" s="137"/>
      <c r="Q38" s="137"/>
      <c r="R38" s="136"/>
      <c r="S38" s="89"/>
      <c r="T38" s="138"/>
      <c r="U38" s="138"/>
      <c r="V38" s="139"/>
      <c r="W38" s="139"/>
      <c r="X38" s="138"/>
      <c r="Y38" s="138"/>
      <c r="Z38" s="26"/>
    </row>
    <row r="39" spans="1:26" s="27" customFormat="1" ht="15.75" x14ac:dyDescent="0.25">
      <c r="A39" s="77">
        <v>2</v>
      </c>
      <c r="B39" s="118">
        <v>11</v>
      </c>
      <c r="C39" s="119">
        <v>1</v>
      </c>
      <c r="D39" s="119">
        <v>4</v>
      </c>
      <c r="E39" s="119">
        <v>7</v>
      </c>
      <c r="F39" s="120">
        <v>17</v>
      </c>
      <c r="G39" s="95" t="s">
        <v>105</v>
      </c>
      <c r="H39" s="81" t="s">
        <v>169</v>
      </c>
      <c r="I39" s="69" t="s">
        <v>157</v>
      </c>
      <c r="J39" s="109" t="s">
        <v>157</v>
      </c>
      <c r="K39" s="69" t="s">
        <v>173</v>
      </c>
      <c r="L39" s="83" t="s">
        <v>174</v>
      </c>
      <c r="M39" s="69" t="s">
        <v>175</v>
      </c>
      <c r="N39" s="84">
        <v>999</v>
      </c>
      <c r="O39" s="101">
        <v>997</v>
      </c>
      <c r="P39" s="70"/>
      <c r="Q39" s="102"/>
      <c r="R39" s="90">
        <v>997</v>
      </c>
      <c r="S39" s="74" t="s">
        <v>176</v>
      </c>
      <c r="T39" s="104">
        <v>1</v>
      </c>
      <c r="U39" s="104">
        <v>3</v>
      </c>
      <c r="V39" s="105">
        <v>1</v>
      </c>
      <c r="W39" s="105"/>
      <c r="X39" s="104">
        <v>1</v>
      </c>
      <c r="Y39" s="104">
        <v>1</v>
      </c>
      <c r="Z39" s="26"/>
    </row>
    <row r="40" spans="1:26" s="27" customFormat="1" ht="15.75" x14ac:dyDescent="0.25">
      <c r="A40" s="77">
        <v>2</v>
      </c>
      <c r="B40" s="118">
        <v>12</v>
      </c>
      <c r="C40" s="119">
        <v>5</v>
      </c>
      <c r="D40" s="119">
        <v>2</v>
      </c>
      <c r="E40" s="119">
        <v>1</v>
      </c>
      <c r="F40" s="119">
        <v>45</v>
      </c>
      <c r="G40" s="95" t="s">
        <v>357</v>
      </c>
      <c r="H40" s="81" t="s">
        <v>177</v>
      </c>
      <c r="I40" s="69" t="s">
        <v>177</v>
      </c>
      <c r="J40" s="109" t="s">
        <v>178</v>
      </c>
      <c r="K40" s="69" t="s">
        <v>180</v>
      </c>
      <c r="L40" s="83" t="s">
        <v>181</v>
      </c>
      <c r="M40" s="69" t="s">
        <v>181</v>
      </c>
      <c r="N40" s="85">
        <v>61000</v>
      </c>
      <c r="O40" s="101">
        <v>55471.3</v>
      </c>
      <c r="P40" s="70"/>
      <c r="Q40" s="102"/>
      <c r="R40" s="90">
        <v>26690.91</v>
      </c>
      <c r="S40" s="74" t="s">
        <v>182</v>
      </c>
      <c r="T40" s="104">
        <v>1</v>
      </c>
      <c r="U40" s="104">
        <v>4</v>
      </c>
      <c r="V40" s="105">
        <v>2</v>
      </c>
      <c r="W40" s="105"/>
      <c r="X40" s="104">
        <v>2</v>
      </c>
      <c r="Y40" s="104">
        <v>1</v>
      </c>
      <c r="Z40" s="26"/>
    </row>
    <row r="41" spans="1:26" s="27" customFormat="1" ht="15.75" x14ac:dyDescent="0.25">
      <c r="A41" s="77">
        <v>2</v>
      </c>
      <c r="B41" s="118">
        <v>13</v>
      </c>
      <c r="C41" s="119">
        <v>1</v>
      </c>
      <c r="D41" s="119">
        <v>4</v>
      </c>
      <c r="E41" s="119">
        <v>7</v>
      </c>
      <c r="F41" s="119">
        <v>30</v>
      </c>
      <c r="G41" s="95" t="s">
        <v>106</v>
      </c>
      <c r="H41" s="81" t="s">
        <v>175</v>
      </c>
      <c r="I41" s="69" t="s">
        <v>157</v>
      </c>
      <c r="J41" s="109" t="s">
        <v>157</v>
      </c>
      <c r="K41" s="69" t="s">
        <v>183</v>
      </c>
      <c r="L41" s="83" t="s">
        <v>184</v>
      </c>
      <c r="M41" s="69" t="s">
        <v>184</v>
      </c>
      <c r="N41" s="85">
        <v>230</v>
      </c>
      <c r="O41" s="101">
        <v>230</v>
      </c>
      <c r="P41" s="70"/>
      <c r="Q41" s="102"/>
      <c r="R41" s="90">
        <v>230</v>
      </c>
      <c r="S41" s="74" t="s">
        <v>185</v>
      </c>
      <c r="T41" s="104">
        <v>1</v>
      </c>
      <c r="U41" s="104">
        <v>3</v>
      </c>
      <c r="V41" s="105">
        <v>1</v>
      </c>
      <c r="W41" s="105"/>
      <c r="X41" s="104">
        <v>1</v>
      </c>
      <c r="Y41" s="104">
        <v>1</v>
      </c>
      <c r="Z41" s="26"/>
    </row>
    <row r="42" spans="1:26" s="27" customFormat="1" ht="15.75" x14ac:dyDescent="0.25">
      <c r="A42" s="77">
        <v>3</v>
      </c>
      <c r="B42" s="118">
        <v>14</v>
      </c>
      <c r="C42" s="119">
        <v>5</v>
      </c>
      <c r="D42" s="119">
        <v>2</v>
      </c>
      <c r="E42" s="119">
        <v>1</v>
      </c>
      <c r="F42" s="119">
        <v>45</v>
      </c>
      <c r="G42" s="95" t="s">
        <v>107</v>
      </c>
      <c r="H42" s="81" t="s">
        <v>186</v>
      </c>
      <c r="I42" s="69" t="s">
        <v>187</v>
      </c>
      <c r="J42" s="109" t="s">
        <v>164</v>
      </c>
      <c r="K42" s="69" t="s">
        <v>188</v>
      </c>
      <c r="L42" s="140" t="s">
        <v>189</v>
      </c>
      <c r="M42" s="72" t="s">
        <v>190</v>
      </c>
      <c r="N42" s="84">
        <v>59000</v>
      </c>
      <c r="O42" s="101">
        <v>41426.04</v>
      </c>
      <c r="P42" s="141">
        <v>4070.4</v>
      </c>
      <c r="Q42" s="102"/>
      <c r="R42" s="90">
        <v>44889.89</v>
      </c>
      <c r="S42" s="74" t="s">
        <v>155</v>
      </c>
      <c r="T42" s="104">
        <v>1</v>
      </c>
      <c r="U42" s="104">
        <v>4</v>
      </c>
      <c r="V42" s="105">
        <v>4</v>
      </c>
      <c r="W42" s="105"/>
      <c r="X42" s="104">
        <v>1</v>
      </c>
      <c r="Y42" s="104">
        <v>1</v>
      </c>
      <c r="Z42" s="26"/>
    </row>
    <row r="43" spans="1:26" s="27" customFormat="1" ht="15.75" x14ac:dyDescent="0.25">
      <c r="A43" s="77">
        <v>2</v>
      </c>
      <c r="B43" s="118">
        <v>15</v>
      </c>
      <c r="C43" s="119">
        <v>1</v>
      </c>
      <c r="D43" s="119">
        <v>4</v>
      </c>
      <c r="E43" s="119">
        <v>7</v>
      </c>
      <c r="F43" s="119">
        <v>17</v>
      </c>
      <c r="G43" s="95" t="s">
        <v>108</v>
      </c>
      <c r="H43" s="142" t="s">
        <v>187</v>
      </c>
      <c r="I43" s="95" t="s">
        <v>187</v>
      </c>
      <c r="J43" s="109" t="s">
        <v>157</v>
      </c>
      <c r="K43" s="95" t="s">
        <v>191</v>
      </c>
      <c r="L43" s="83" t="s">
        <v>192</v>
      </c>
      <c r="M43" s="69" t="s">
        <v>192</v>
      </c>
      <c r="N43" s="85">
        <v>999</v>
      </c>
      <c r="O43" s="101">
        <v>990</v>
      </c>
      <c r="P43" s="70"/>
      <c r="Q43" s="102"/>
      <c r="R43" s="90">
        <v>990</v>
      </c>
      <c r="S43" s="74" t="s">
        <v>193</v>
      </c>
      <c r="T43" s="104">
        <v>1</v>
      </c>
      <c r="U43" s="104">
        <v>3</v>
      </c>
      <c r="V43" s="105">
        <v>1</v>
      </c>
      <c r="W43" s="105"/>
      <c r="X43" s="104">
        <v>1</v>
      </c>
      <c r="Y43" s="104">
        <v>1</v>
      </c>
      <c r="Z43" s="26"/>
    </row>
    <row r="44" spans="1:26" s="27" customFormat="1" ht="15.75" x14ac:dyDescent="0.25">
      <c r="A44" s="77">
        <v>2</v>
      </c>
      <c r="B44" s="118">
        <v>16</v>
      </c>
      <c r="C44" s="119">
        <v>2</v>
      </c>
      <c r="D44" s="119">
        <v>3</v>
      </c>
      <c r="E44" s="119">
        <v>6</v>
      </c>
      <c r="F44" s="119">
        <v>93</v>
      </c>
      <c r="G44" s="95" t="s">
        <v>109</v>
      </c>
      <c r="H44" s="142" t="s">
        <v>194</v>
      </c>
      <c r="I44" s="74" t="s">
        <v>195</v>
      </c>
      <c r="J44" s="109" t="s">
        <v>196</v>
      </c>
      <c r="K44" s="95" t="s">
        <v>151</v>
      </c>
      <c r="L44" s="83" t="s">
        <v>197</v>
      </c>
      <c r="M44" s="69" t="s">
        <v>198</v>
      </c>
      <c r="N44" s="85">
        <v>3000</v>
      </c>
      <c r="O44" s="101">
        <v>2981</v>
      </c>
      <c r="P44" s="70"/>
      <c r="Q44" s="102"/>
      <c r="R44" s="90">
        <v>2981</v>
      </c>
      <c r="S44" s="95" t="s">
        <v>199</v>
      </c>
      <c r="T44" s="104">
        <v>1</v>
      </c>
      <c r="U44" s="104">
        <v>1</v>
      </c>
      <c r="V44" s="105">
        <v>1</v>
      </c>
      <c r="W44" s="105"/>
      <c r="X44" s="104">
        <v>1</v>
      </c>
      <c r="Y44" s="104">
        <v>1</v>
      </c>
      <c r="Z44" s="26"/>
    </row>
    <row r="45" spans="1:26" s="27" customFormat="1" ht="15.75" x14ac:dyDescent="0.25">
      <c r="A45" s="77">
        <v>3</v>
      </c>
      <c r="B45" s="118">
        <v>17</v>
      </c>
      <c r="C45" s="119">
        <v>5</v>
      </c>
      <c r="D45" s="119">
        <v>2</v>
      </c>
      <c r="E45" s="119">
        <v>1</v>
      </c>
      <c r="F45" s="119">
        <v>45</v>
      </c>
      <c r="G45" s="95" t="s">
        <v>110</v>
      </c>
      <c r="H45" s="81" t="s">
        <v>178</v>
      </c>
      <c r="I45" s="69" t="s">
        <v>200</v>
      </c>
      <c r="J45" s="109" t="s">
        <v>202</v>
      </c>
      <c r="K45" s="69" t="s">
        <v>151</v>
      </c>
      <c r="L45" s="140" t="s">
        <v>203</v>
      </c>
      <c r="M45" s="69"/>
      <c r="N45" s="84">
        <v>50000</v>
      </c>
      <c r="O45" s="101">
        <v>49297.5</v>
      </c>
      <c r="P45" s="70"/>
      <c r="Q45" s="102"/>
      <c r="R45" s="90">
        <v>48262.5</v>
      </c>
      <c r="S45" s="74" t="s">
        <v>201</v>
      </c>
      <c r="T45" s="104">
        <v>1</v>
      </c>
      <c r="U45" s="104">
        <v>2</v>
      </c>
      <c r="V45" s="105">
        <v>2</v>
      </c>
      <c r="W45" s="105"/>
      <c r="X45" s="104">
        <v>1</v>
      </c>
      <c r="Y45" s="104">
        <v>1</v>
      </c>
      <c r="Z45" s="26"/>
    </row>
    <row r="46" spans="1:26" s="27" customFormat="1" ht="15.75" x14ac:dyDescent="0.25">
      <c r="A46" s="77">
        <v>2</v>
      </c>
      <c r="B46" s="118">
        <v>18</v>
      </c>
      <c r="C46" s="119">
        <v>5</v>
      </c>
      <c r="D46" s="119">
        <v>3</v>
      </c>
      <c r="E46" s="119">
        <v>6</v>
      </c>
      <c r="F46" s="119">
        <v>45</v>
      </c>
      <c r="G46" s="95" t="s">
        <v>111</v>
      </c>
      <c r="H46" s="142" t="s">
        <v>204</v>
      </c>
      <c r="I46" s="95" t="s">
        <v>205</v>
      </c>
      <c r="J46" s="109" t="s">
        <v>164</v>
      </c>
      <c r="K46" s="95" t="s">
        <v>188</v>
      </c>
      <c r="L46" s="110" t="s">
        <v>207</v>
      </c>
      <c r="M46" s="69" t="s">
        <v>206</v>
      </c>
      <c r="N46" s="84">
        <v>9990</v>
      </c>
      <c r="O46" s="143">
        <v>8468</v>
      </c>
      <c r="P46" s="141">
        <v>827.25</v>
      </c>
      <c r="Q46" s="102"/>
      <c r="R46" s="90">
        <v>9295.25</v>
      </c>
      <c r="S46" s="95" t="s">
        <v>208</v>
      </c>
      <c r="T46" s="104">
        <v>1</v>
      </c>
      <c r="U46" s="104">
        <v>3</v>
      </c>
      <c r="V46" s="105">
        <v>2</v>
      </c>
      <c r="W46" s="105"/>
      <c r="X46" s="104">
        <v>1</v>
      </c>
      <c r="Y46" s="104">
        <v>1</v>
      </c>
      <c r="Z46" s="26"/>
    </row>
    <row r="47" spans="1:26" s="27" customFormat="1" ht="15.75" x14ac:dyDescent="0.25">
      <c r="A47" s="77">
        <v>2</v>
      </c>
      <c r="B47" s="118">
        <v>19</v>
      </c>
      <c r="C47" s="119">
        <v>1</v>
      </c>
      <c r="D47" s="119">
        <v>2</v>
      </c>
      <c r="E47" s="119">
        <v>1</v>
      </c>
      <c r="F47" s="119">
        <v>34</v>
      </c>
      <c r="G47" s="95" t="s">
        <v>112</v>
      </c>
      <c r="H47" s="81" t="s">
        <v>209</v>
      </c>
      <c r="I47" s="69" t="s">
        <v>210</v>
      </c>
      <c r="J47" s="109" t="s">
        <v>211</v>
      </c>
      <c r="K47" s="72" t="s">
        <v>212</v>
      </c>
      <c r="L47" s="83" t="s">
        <v>213</v>
      </c>
      <c r="M47" s="69"/>
      <c r="N47" s="84">
        <v>17000</v>
      </c>
      <c r="O47" s="101">
        <v>16980</v>
      </c>
      <c r="P47" s="70"/>
      <c r="Q47" s="102"/>
      <c r="R47" s="90">
        <v>16980</v>
      </c>
      <c r="S47" s="74" t="s">
        <v>214</v>
      </c>
      <c r="T47" s="104">
        <v>1</v>
      </c>
      <c r="U47" s="104">
        <v>6</v>
      </c>
      <c r="V47" s="105">
        <v>1</v>
      </c>
      <c r="W47" s="105"/>
      <c r="X47" s="104">
        <v>2</v>
      </c>
      <c r="Y47" s="104">
        <v>1</v>
      </c>
      <c r="Z47" s="26"/>
    </row>
    <row r="48" spans="1:26" s="27" customFormat="1" ht="15.75" x14ac:dyDescent="0.25">
      <c r="A48" s="77">
        <v>2</v>
      </c>
      <c r="B48" s="118">
        <v>20</v>
      </c>
      <c r="C48" s="119">
        <v>5</v>
      </c>
      <c r="D48" s="119">
        <v>3</v>
      </c>
      <c r="E48" s="119">
        <v>6</v>
      </c>
      <c r="F48" s="119">
        <v>45</v>
      </c>
      <c r="G48" s="95" t="s">
        <v>113</v>
      </c>
      <c r="H48" s="121" t="s">
        <v>215</v>
      </c>
      <c r="I48" s="95" t="s">
        <v>205</v>
      </c>
      <c r="J48" s="109" t="s">
        <v>164</v>
      </c>
      <c r="K48" s="95" t="s">
        <v>216</v>
      </c>
      <c r="L48" s="83" t="s">
        <v>189</v>
      </c>
      <c r="M48" s="69" t="s">
        <v>217</v>
      </c>
      <c r="N48" s="85">
        <v>9990</v>
      </c>
      <c r="O48" s="144">
        <v>8357</v>
      </c>
      <c r="P48" s="141">
        <v>800</v>
      </c>
      <c r="Q48" s="102"/>
      <c r="R48" s="90">
        <v>9157</v>
      </c>
      <c r="S48" s="95" t="s">
        <v>218</v>
      </c>
      <c r="T48" s="104">
        <v>1</v>
      </c>
      <c r="U48" s="104">
        <v>2</v>
      </c>
      <c r="V48" s="104">
        <v>2</v>
      </c>
      <c r="W48" s="104"/>
      <c r="X48" s="104">
        <v>1</v>
      </c>
      <c r="Y48" s="104">
        <v>1</v>
      </c>
      <c r="Z48" s="26"/>
    </row>
    <row r="49" spans="1:26" s="27" customFormat="1" ht="31.5" x14ac:dyDescent="0.25">
      <c r="A49" s="77">
        <v>2</v>
      </c>
      <c r="B49" s="118">
        <v>21</v>
      </c>
      <c r="C49" s="119">
        <v>1</v>
      </c>
      <c r="D49" s="119">
        <v>2</v>
      </c>
      <c r="E49" s="119">
        <v>1</v>
      </c>
      <c r="F49" s="119">
        <v>28</v>
      </c>
      <c r="G49" s="95" t="s">
        <v>358</v>
      </c>
      <c r="H49" s="81" t="s">
        <v>215</v>
      </c>
      <c r="I49" s="69" t="s">
        <v>219</v>
      </c>
      <c r="J49" s="109" t="s">
        <v>220</v>
      </c>
      <c r="K49" s="69" t="s">
        <v>221</v>
      </c>
      <c r="L49" s="83" t="s">
        <v>223</v>
      </c>
      <c r="M49" s="69" t="s">
        <v>222</v>
      </c>
      <c r="N49" s="85">
        <v>14000</v>
      </c>
      <c r="O49" s="101">
        <v>12456</v>
      </c>
      <c r="P49" s="70"/>
      <c r="Q49" s="102"/>
      <c r="R49" s="90"/>
      <c r="S49" s="77" t="s">
        <v>224</v>
      </c>
      <c r="T49" s="145">
        <v>1</v>
      </c>
      <c r="U49" s="145">
        <v>16</v>
      </c>
      <c r="V49" s="146">
        <v>1</v>
      </c>
      <c r="W49" s="146"/>
      <c r="X49" s="145">
        <v>1</v>
      </c>
      <c r="Y49" s="145">
        <v>1</v>
      </c>
      <c r="Z49" s="26"/>
    </row>
    <row r="50" spans="1:26" s="27" customFormat="1" ht="15.75" x14ac:dyDescent="0.25">
      <c r="A50" s="77">
        <v>1</v>
      </c>
      <c r="B50" s="118">
        <v>22</v>
      </c>
      <c r="C50" s="119">
        <v>1</v>
      </c>
      <c r="D50" s="119">
        <v>3</v>
      </c>
      <c r="E50" s="119">
        <v>6</v>
      </c>
      <c r="F50" s="120">
        <v>29</v>
      </c>
      <c r="G50" s="95" t="s">
        <v>114</v>
      </c>
      <c r="H50" s="147" t="s">
        <v>215</v>
      </c>
      <c r="I50" s="95" t="s">
        <v>225</v>
      </c>
      <c r="J50" s="109" t="s">
        <v>226</v>
      </c>
      <c r="K50" s="69" t="s">
        <v>227</v>
      </c>
      <c r="L50" s="83" t="s">
        <v>223</v>
      </c>
      <c r="M50" s="72" t="s">
        <v>228</v>
      </c>
      <c r="N50" s="85">
        <v>9999</v>
      </c>
      <c r="O50" s="101">
        <v>8888.8799999999992</v>
      </c>
      <c r="P50" s="141">
        <v>672.5</v>
      </c>
      <c r="Q50" s="148"/>
      <c r="R50" s="90">
        <v>9561.3799999999992</v>
      </c>
      <c r="S50" s="95" t="s">
        <v>229</v>
      </c>
      <c r="T50" s="104">
        <v>1</v>
      </c>
      <c r="U50" s="104">
        <v>11</v>
      </c>
      <c r="V50" s="105">
        <v>1</v>
      </c>
      <c r="W50" s="105"/>
      <c r="X50" s="104">
        <v>1</v>
      </c>
      <c r="Y50" s="104">
        <v>1</v>
      </c>
      <c r="Z50" s="26"/>
    </row>
    <row r="51" spans="1:26" s="27" customFormat="1" ht="15.75" x14ac:dyDescent="0.25">
      <c r="A51" s="149">
        <v>2</v>
      </c>
      <c r="B51" s="150">
        <v>23</v>
      </c>
      <c r="C51" s="151">
        <v>1</v>
      </c>
      <c r="D51" s="151">
        <v>3</v>
      </c>
      <c r="E51" s="151">
        <v>6</v>
      </c>
      <c r="F51" s="152">
        <v>28</v>
      </c>
      <c r="G51" s="95" t="s">
        <v>115</v>
      </c>
      <c r="H51" s="153" t="s">
        <v>179</v>
      </c>
      <c r="I51" s="154" t="s">
        <v>179</v>
      </c>
      <c r="J51" s="109" t="s">
        <v>230</v>
      </c>
      <c r="K51" s="154" t="s">
        <v>231</v>
      </c>
      <c r="L51" s="155" t="s">
        <v>232</v>
      </c>
      <c r="M51" s="154" t="s">
        <v>232</v>
      </c>
      <c r="N51" s="91">
        <v>5000</v>
      </c>
      <c r="O51" s="156">
        <v>4970</v>
      </c>
      <c r="P51" s="157"/>
      <c r="Q51" s="158"/>
      <c r="R51" s="159">
        <v>3850</v>
      </c>
      <c r="S51" s="78" t="s">
        <v>233</v>
      </c>
      <c r="T51" s="104">
        <v>1</v>
      </c>
      <c r="U51" s="104">
        <v>1</v>
      </c>
      <c r="V51" s="105">
        <v>1</v>
      </c>
      <c r="W51" s="105"/>
      <c r="X51" s="104">
        <v>1</v>
      </c>
      <c r="Y51" s="104">
        <v>1</v>
      </c>
      <c r="Z51" s="26"/>
    </row>
    <row r="52" spans="1:26" s="27" customFormat="1" ht="15.75" x14ac:dyDescent="0.25">
      <c r="A52" s="77">
        <v>2</v>
      </c>
      <c r="B52" s="118">
        <v>24</v>
      </c>
      <c r="C52" s="119">
        <v>2</v>
      </c>
      <c r="D52" s="119">
        <v>2</v>
      </c>
      <c r="E52" s="119">
        <v>1</v>
      </c>
      <c r="F52" s="120">
        <v>93</v>
      </c>
      <c r="G52" s="95" t="s">
        <v>359</v>
      </c>
      <c r="H52" s="81" t="s">
        <v>234</v>
      </c>
      <c r="I52" s="69" t="s">
        <v>235</v>
      </c>
      <c r="J52" s="109" t="s">
        <v>236</v>
      </c>
      <c r="K52" s="69" t="s">
        <v>237</v>
      </c>
      <c r="L52" s="83" t="s">
        <v>238</v>
      </c>
      <c r="M52" s="69" t="s">
        <v>238</v>
      </c>
      <c r="N52" s="85">
        <v>25000</v>
      </c>
      <c r="O52" s="101">
        <v>16551.61</v>
      </c>
      <c r="P52" s="70"/>
      <c r="Q52" s="102"/>
      <c r="R52" s="90">
        <v>1500</v>
      </c>
      <c r="S52" s="74" t="s">
        <v>239</v>
      </c>
      <c r="T52" s="104">
        <v>1</v>
      </c>
      <c r="U52" s="104">
        <v>1</v>
      </c>
      <c r="V52" s="105">
        <v>1</v>
      </c>
      <c r="W52" s="105"/>
      <c r="X52" s="104">
        <v>1</v>
      </c>
      <c r="Y52" s="104">
        <v>1</v>
      </c>
      <c r="Z52" s="26"/>
    </row>
    <row r="53" spans="1:26" s="27" customFormat="1" ht="15.75" x14ac:dyDescent="0.25">
      <c r="A53" s="77">
        <v>2</v>
      </c>
      <c r="B53" s="118">
        <v>25</v>
      </c>
      <c r="C53" s="119">
        <v>2</v>
      </c>
      <c r="D53" s="119">
        <v>2</v>
      </c>
      <c r="E53" s="119">
        <v>1</v>
      </c>
      <c r="F53" s="120">
        <v>93</v>
      </c>
      <c r="G53" s="95" t="s">
        <v>360</v>
      </c>
      <c r="H53" s="81" t="s">
        <v>240</v>
      </c>
      <c r="I53" s="69" t="s">
        <v>241</v>
      </c>
      <c r="J53" s="109" t="s">
        <v>245</v>
      </c>
      <c r="K53" s="69" t="s">
        <v>242</v>
      </c>
      <c r="L53" s="83" t="s">
        <v>243</v>
      </c>
      <c r="M53" s="69" t="s">
        <v>243</v>
      </c>
      <c r="N53" s="85">
        <v>120000</v>
      </c>
      <c r="O53" s="101">
        <v>112320</v>
      </c>
      <c r="P53" s="70"/>
      <c r="Q53" s="102" t="s">
        <v>95</v>
      </c>
      <c r="R53" s="90">
        <v>15600</v>
      </c>
      <c r="S53" s="74" t="s">
        <v>244</v>
      </c>
      <c r="T53" s="104">
        <v>1</v>
      </c>
      <c r="U53" s="104">
        <v>3</v>
      </c>
      <c r="V53" s="105">
        <v>3</v>
      </c>
      <c r="W53" s="105"/>
      <c r="X53" s="104">
        <v>1</v>
      </c>
      <c r="Y53" s="104">
        <v>1</v>
      </c>
      <c r="Z53" s="26"/>
    </row>
    <row r="54" spans="1:26" s="27" customFormat="1" ht="15.75" x14ac:dyDescent="0.25">
      <c r="A54" s="77">
        <v>2</v>
      </c>
      <c r="B54" s="118">
        <v>26</v>
      </c>
      <c r="C54" s="119">
        <v>1</v>
      </c>
      <c r="D54" s="119">
        <v>4</v>
      </c>
      <c r="E54" s="119">
        <v>7</v>
      </c>
      <c r="F54" s="120">
        <v>30</v>
      </c>
      <c r="G54" s="95" t="s">
        <v>116</v>
      </c>
      <c r="H54" s="142" t="s">
        <v>188</v>
      </c>
      <c r="I54" s="95" t="s">
        <v>188</v>
      </c>
      <c r="J54" s="109" t="s">
        <v>157</v>
      </c>
      <c r="K54" s="69" t="s">
        <v>151</v>
      </c>
      <c r="L54" s="83" t="s">
        <v>151</v>
      </c>
      <c r="M54" s="69" t="s">
        <v>246</v>
      </c>
      <c r="N54" s="85">
        <v>900</v>
      </c>
      <c r="O54" s="144">
        <v>900</v>
      </c>
      <c r="P54" s="70"/>
      <c r="Q54" s="102"/>
      <c r="R54" s="90">
        <v>900</v>
      </c>
      <c r="S54" s="76" t="s">
        <v>247</v>
      </c>
      <c r="T54" s="104">
        <v>1</v>
      </c>
      <c r="U54" s="104">
        <v>3</v>
      </c>
      <c r="V54" s="105">
        <v>1</v>
      </c>
      <c r="W54" s="105"/>
      <c r="X54" s="104">
        <v>1</v>
      </c>
      <c r="Y54" s="104">
        <v>1</v>
      </c>
      <c r="Z54" s="26"/>
    </row>
    <row r="55" spans="1:26" s="27" customFormat="1" ht="15.75" x14ac:dyDescent="0.25">
      <c r="A55" s="77">
        <v>2</v>
      </c>
      <c r="B55" s="118">
        <v>27</v>
      </c>
      <c r="C55" s="119">
        <v>1</v>
      </c>
      <c r="D55" s="119">
        <v>3</v>
      </c>
      <c r="E55" s="119">
        <v>6</v>
      </c>
      <c r="F55" s="120">
        <v>28</v>
      </c>
      <c r="G55" s="95" t="s">
        <v>117</v>
      </c>
      <c r="H55" s="142" t="s">
        <v>151</v>
      </c>
      <c r="I55" s="95" t="s">
        <v>151</v>
      </c>
      <c r="J55" s="109" t="s">
        <v>248</v>
      </c>
      <c r="K55" s="95" t="s">
        <v>249</v>
      </c>
      <c r="L55" s="110" t="s">
        <v>249</v>
      </c>
      <c r="M55" s="69" t="s">
        <v>250</v>
      </c>
      <c r="N55" s="85">
        <v>6000</v>
      </c>
      <c r="O55" s="101">
        <v>5875</v>
      </c>
      <c r="P55" s="70"/>
      <c r="Q55" s="102"/>
      <c r="R55" s="90">
        <v>5875</v>
      </c>
      <c r="S55" s="95" t="s">
        <v>251</v>
      </c>
      <c r="T55" s="104">
        <v>1</v>
      </c>
      <c r="U55" s="104">
        <v>2</v>
      </c>
      <c r="V55" s="105">
        <v>2</v>
      </c>
      <c r="W55" s="105"/>
      <c r="X55" s="104">
        <v>1</v>
      </c>
      <c r="Y55" s="104">
        <v>1</v>
      </c>
      <c r="Z55" s="26"/>
    </row>
    <row r="56" spans="1:26" s="27" customFormat="1" ht="15.75" x14ac:dyDescent="0.25">
      <c r="A56" s="77">
        <v>2</v>
      </c>
      <c r="B56" s="118">
        <v>28</v>
      </c>
      <c r="C56" s="119">
        <v>2</v>
      </c>
      <c r="D56" s="119">
        <v>4</v>
      </c>
      <c r="E56" s="119">
        <v>7</v>
      </c>
      <c r="F56" s="120">
        <v>93</v>
      </c>
      <c r="G56" s="95" t="s">
        <v>118</v>
      </c>
      <c r="H56" s="81" t="s">
        <v>252</v>
      </c>
      <c r="I56" s="69" t="s">
        <v>252</v>
      </c>
      <c r="J56" s="109" t="s">
        <v>157</v>
      </c>
      <c r="K56" s="69" t="s">
        <v>197</v>
      </c>
      <c r="L56" s="83" t="s">
        <v>253</v>
      </c>
      <c r="M56" s="69" t="s">
        <v>254</v>
      </c>
      <c r="N56" s="85">
        <v>144</v>
      </c>
      <c r="O56" s="101">
        <v>144</v>
      </c>
      <c r="P56" s="70"/>
      <c r="Q56" s="102"/>
      <c r="R56" s="90">
        <v>144</v>
      </c>
      <c r="S56" s="74" t="s">
        <v>255</v>
      </c>
      <c r="T56" s="104">
        <v>1</v>
      </c>
      <c r="U56" s="104">
        <v>3</v>
      </c>
      <c r="V56" s="105">
        <v>1</v>
      </c>
      <c r="W56" s="105"/>
      <c r="X56" s="104">
        <v>1</v>
      </c>
      <c r="Y56" s="104">
        <v>1</v>
      </c>
      <c r="Z56" s="26"/>
    </row>
    <row r="57" spans="1:26" s="27" customFormat="1" ht="15.75" x14ac:dyDescent="0.25">
      <c r="A57" s="77">
        <v>2</v>
      </c>
      <c r="B57" s="118">
        <v>29</v>
      </c>
      <c r="C57" s="119">
        <v>1</v>
      </c>
      <c r="D57" s="119">
        <v>3</v>
      </c>
      <c r="E57" s="119">
        <v>6</v>
      </c>
      <c r="F57" s="120">
        <v>36</v>
      </c>
      <c r="G57" s="95" t="s">
        <v>369</v>
      </c>
      <c r="H57" s="142" t="s">
        <v>256</v>
      </c>
      <c r="I57" s="95" t="s">
        <v>256</v>
      </c>
      <c r="J57" s="109" t="s">
        <v>249</v>
      </c>
      <c r="K57" s="95" t="s">
        <v>257</v>
      </c>
      <c r="L57" s="110" t="s">
        <v>257</v>
      </c>
      <c r="M57" s="69" t="s">
        <v>258</v>
      </c>
      <c r="N57" s="85">
        <v>4600</v>
      </c>
      <c r="O57" s="101">
        <v>4570</v>
      </c>
      <c r="P57" s="70"/>
      <c r="Q57" s="102"/>
      <c r="R57" s="90">
        <v>4570</v>
      </c>
      <c r="S57" s="95" t="s">
        <v>259</v>
      </c>
      <c r="T57" s="104">
        <v>1</v>
      </c>
      <c r="U57" s="104">
        <v>4</v>
      </c>
      <c r="V57" s="105">
        <v>1</v>
      </c>
      <c r="W57" s="105"/>
      <c r="X57" s="104">
        <v>1</v>
      </c>
      <c r="Y57" s="104">
        <v>1</v>
      </c>
      <c r="Z57" s="26"/>
    </row>
    <row r="58" spans="1:26" s="27" customFormat="1" ht="15.75" x14ac:dyDescent="0.25">
      <c r="A58" s="77">
        <v>2</v>
      </c>
      <c r="B58" s="118">
        <v>30</v>
      </c>
      <c r="C58" s="119">
        <v>2</v>
      </c>
      <c r="D58" s="119">
        <v>4</v>
      </c>
      <c r="E58" s="119">
        <v>7</v>
      </c>
      <c r="F58" s="120">
        <v>93</v>
      </c>
      <c r="G58" s="95" t="s">
        <v>119</v>
      </c>
      <c r="H58" s="81" t="s">
        <v>256</v>
      </c>
      <c r="I58" s="69" t="s">
        <v>256</v>
      </c>
      <c r="J58" s="109" t="s">
        <v>157</v>
      </c>
      <c r="K58" s="69" t="s">
        <v>253</v>
      </c>
      <c r="L58" s="83" t="s">
        <v>198</v>
      </c>
      <c r="M58" s="69" t="s">
        <v>198</v>
      </c>
      <c r="N58" s="84">
        <v>300</v>
      </c>
      <c r="O58" s="101">
        <v>300</v>
      </c>
      <c r="P58" s="70"/>
      <c r="Q58" s="71"/>
      <c r="R58" s="90">
        <v>300</v>
      </c>
      <c r="S58" s="74" t="s">
        <v>260</v>
      </c>
      <c r="T58" s="104">
        <v>1</v>
      </c>
      <c r="U58" s="104">
        <v>3</v>
      </c>
      <c r="V58" s="105">
        <v>1</v>
      </c>
      <c r="W58" s="105"/>
      <c r="X58" s="104">
        <v>1</v>
      </c>
      <c r="Y58" s="104">
        <v>1</v>
      </c>
      <c r="Z58" s="26"/>
    </row>
    <row r="59" spans="1:26" s="27" customFormat="1" ht="15.75" x14ac:dyDescent="0.25">
      <c r="A59" s="77">
        <v>2</v>
      </c>
      <c r="B59" s="118">
        <v>31</v>
      </c>
      <c r="C59" s="119">
        <v>1</v>
      </c>
      <c r="D59" s="119">
        <v>4</v>
      </c>
      <c r="E59" s="119">
        <v>7</v>
      </c>
      <c r="F59" s="119">
        <v>17</v>
      </c>
      <c r="G59" s="95" t="s">
        <v>105</v>
      </c>
      <c r="H59" s="81" t="s">
        <v>253</v>
      </c>
      <c r="I59" s="69" t="s">
        <v>253</v>
      </c>
      <c r="J59" s="109" t="s">
        <v>157</v>
      </c>
      <c r="K59" s="72" t="s">
        <v>236</v>
      </c>
      <c r="L59" s="83" t="s">
        <v>236</v>
      </c>
      <c r="M59" s="69" t="s">
        <v>236</v>
      </c>
      <c r="N59" s="84">
        <v>999</v>
      </c>
      <c r="O59" s="144">
        <v>998.8</v>
      </c>
      <c r="P59" s="70"/>
      <c r="Q59" s="71"/>
      <c r="R59" s="90">
        <v>998.8</v>
      </c>
      <c r="S59" s="74" t="s">
        <v>261</v>
      </c>
      <c r="T59" s="104">
        <v>1</v>
      </c>
      <c r="U59" s="104">
        <v>3</v>
      </c>
      <c r="V59" s="105">
        <v>1</v>
      </c>
      <c r="W59" s="105"/>
      <c r="X59" s="104">
        <v>1</v>
      </c>
      <c r="Y59" s="104">
        <v>1</v>
      </c>
      <c r="Z59" s="26"/>
    </row>
    <row r="60" spans="1:26" s="27" customFormat="1" ht="15.75" x14ac:dyDescent="0.25">
      <c r="A60" s="77">
        <v>2</v>
      </c>
      <c r="B60" s="118">
        <v>32</v>
      </c>
      <c r="C60" s="119">
        <v>1</v>
      </c>
      <c r="D60" s="119">
        <v>4</v>
      </c>
      <c r="E60" s="119">
        <v>7</v>
      </c>
      <c r="F60" s="119">
        <v>28</v>
      </c>
      <c r="G60" s="95" t="s">
        <v>120</v>
      </c>
      <c r="H60" s="142" t="s">
        <v>253</v>
      </c>
      <c r="I60" s="95" t="s">
        <v>253</v>
      </c>
      <c r="J60" s="109" t="s">
        <v>157</v>
      </c>
      <c r="K60" s="95" t="s">
        <v>198</v>
      </c>
      <c r="L60" s="83" t="s">
        <v>245</v>
      </c>
      <c r="M60" s="69" t="s">
        <v>245</v>
      </c>
      <c r="N60" s="85">
        <v>999</v>
      </c>
      <c r="O60" s="160">
        <v>998.6</v>
      </c>
      <c r="P60" s="70"/>
      <c r="Q60" s="71"/>
      <c r="R60" s="90">
        <v>998.6</v>
      </c>
      <c r="S60" s="95" t="s">
        <v>371</v>
      </c>
      <c r="T60" s="104">
        <v>1</v>
      </c>
      <c r="U60" s="104">
        <v>3</v>
      </c>
      <c r="V60" s="105">
        <v>1</v>
      </c>
      <c r="W60" s="105"/>
      <c r="X60" s="104">
        <v>1</v>
      </c>
      <c r="Y60" s="104">
        <v>1</v>
      </c>
      <c r="Z60" s="26"/>
    </row>
    <row r="61" spans="1:26" s="27" customFormat="1" ht="15.75" x14ac:dyDescent="0.25">
      <c r="A61" s="77">
        <v>1</v>
      </c>
      <c r="B61" s="118">
        <v>33</v>
      </c>
      <c r="C61" s="119">
        <v>2</v>
      </c>
      <c r="D61" s="119">
        <v>3</v>
      </c>
      <c r="E61" s="119">
        <v>6</v>
      </c>
      <c r="F61" s="119">
        <v>74</v>
      </c>
      <c r="G61" s="95" t="s">
        <v>103</v>
      </c>
      <c r="H61" s="81" t="s">
        <v>198</v>
      </c>
      <c r="I61" s="69" t="s">
        <v>262</v>
      </c>
      <c r="J61" s="109" t="s">
        <v>242</v>
      </c>
      <c r="K61" s="69" t="s">
        <v>263</v>
      </c>
      <c r="L61" s="83" t="s">
        <v>263</v>
      </c>
      <c r="M61" s="69" t="s">
        <v>264</v>
      </c>
      <c r="N61" s="84">
        <v>9999</v>
      </c>
      <c r="O61" s="101">
        <v>9940</v>
      </c>
      <c r="P61" s="70"/>
      <c r="Q61" s="71"/>
      <c r="R61" s="90">
        <v>9940</v>
      </c>
      <c r="S61" s="74" t="s">
        <v>201</v>
      </c>
      <c r="T61" s="104">
        <v>1</v>
      </c>
      <c r="U61" s="104">
        <v>8</v>
      </c>
      <c r="V61" s="105">
        <v>2</v>
      </c>
      <c r="W61" s="105"/>
      <c r="X61" s="104">
        <v>1</v>
      </c>
      <c r="Y61" s="104">
        <v>1</v>
      </c>
      <c r="Z61" s="26"/>
    </row>
    <row r="62" spans="1:26" s="27" customFormat="1" ht="15.75" x14ac:dyDescent="0.25">
      <c r="A62" s="77">
        <v>2</v>
      </c>
      <c r="B62" s="118">
        <v>34</v>
      </c>
      <c r="C62" s="119">
        <v>5</v>
      </c>
      <c r="D62" s="119">
        <v>3</v>
      </c>
      <c r="E62" s="119">
        <v>6</v>
      </c>
      <c r="F62" s="119">
        <v>45</v>
      </c>
      <c r="G62" s="95" t="s">
        <v>121</v>
      </c>
      <c r="H62" s="81" t="s">
        <v>236</v>
      </c>
      <c r="I62" s="69" t="s">
        <v>254</v>
      </c>
      <c r="J62" s="109" t="s">
        <v>265</v>
      </c>
      <c r="K62" s="72" t="s">
        <v>266</v>
      </c>
      <c r="L62" s="83" t="s">
        <v>266</v>
      </c>
      <c r="M62" s="69" t="s">
        <v>210</v>
      </c>
      <c r="N62" s="84">
        <v>3500</v>
      </c>
      <c r="O62" s="144">
        <v>2860</v>
      </c>
      <c r="P62" s="70"/>
      <c r="Q62" s="71"/>
      <c r="R62" s="90">
        <v>2100</v>
      </c>
      <c r="S62" s="74" t="s">
        <v>267</v>
      </c>
      <c r="T62" s="104">
        <v>1</v>
      </c>
      <c r="U62" s="104">
        <v>5</v>
      </c>
      <c r="V62" s="105">
        <v>3</v>
      </c>
      <c r="W62" s="105"/>
      <c r="X62" s="104">
        <v>1</v>
      </c>
      <c r="Y62" s="104">
        <v>1</v>
      </c>
      <c r="Z62" s="26"/>
    </row>
    <row r="63" spans="1:26" s="27" customFormat="1" ht="15.75" x14ac:dyDescent="0.25">
      <c r="A63" s="122">
        <v>1</v>
      </c>
      <c r="B63" s="123">
        <v>35</v>
      </c>
      <c r="C63" s="124">
        <v>5</v>
      </c>
      <c r="D63" s="124">
        <v>2</v>
      </c>
      <c r="E63" s="124">
        <v>1</v>
      </c>
      <c r="F63" s="125">
        <v>45</v>
      </c>
      <c r="G63" s="126" t="s">
        <v>361</v>
      </c>
      <c r="H63" s="135" t="s">
        <v>249</v>
      </c>
      <c r="I63" s="94" t="s">
        <v>350</v>
      </c>
      <c r="J63" s="126" t="s">
        <v>351</v>
      </c>
      <c r="K63" s="94" t="s">
        <v>372</v>
      </c>
      <c r="L63" s="127" t="s">
        <v>373</v>
      </c>
      <c r="M63" s="94" t="s">
        <v>373</v>
      </c>
      <c r="N63" s="86">
        <v>17000</v>
      </c>
      <c r="O63" s="192">
        <v>14444</v>
      </c>
      <c r="P63" s="193" t="s">
        <v>172</v>
      </c>
      <c r="Q63" s="178"/>
      <c r="R63" s="131"/>
      <c r="S63" s="122" t="s">
        <v>374</v>
      </c>
      <c r="T63" s="138">
        <v>1</v>
      </c>
      <c r="U63" s="138">
        <v>1</v>
      </c>
      <c r="V63" s="139">
        <v>1</v>
      </c>
      <c r="W63" s="139"/>
      <c r="X63" s="138">
        <v>2</v>
      </c>
      <c r="Y63" s="138">
        <v>2</v>
      </c>
      <c r="Z63" s="26"/>
    </row>
    <row r="64" spans="1:26" s="27" customFormat="1" ht="15.75" x14ac:dyDescent="0.25">
      <c r="A64" s="77">
        <v>2</v>
      </c>
      <c r="B64" s="118">
        <v>36</v>
      </c>
      <c r="C64" s="119">
        <v>5</v>
      </c>
      <c r="D64" s="119">
        <v>2</v>
      </c>
      <c r="E64" s="119">
        <v>1</v>
      </c>
      <c r="F64" s="119">
        <v>45</v>
      </c>
      <c r="G64" s="95" t="s">
        <v>362</v>
      </c>
      <c r="H64" s="81" t="s">
        <v>98</v>
      </c>
      <c r="I64" s="72" t="s">
        <v>237</v>
      </c>
      <c r="J64" s="109" t="s">
        <v>268</v>
      </c>
      <c r="K64" s="72" t="s">
        <v>269</v>
      </c>
      <c r="L64" s="83" t="s">
        <v>223</v>
      </c>
      <c r="M64" s="69" t="s">
        <v>264</v>
      </c>
      <c r="N64" s="84">
        <v>20000</v>
      </c>
      <c r="O64" s="101">
        <v>24446.75</v>
      </c>
      <c r="P64" s="70"/>
      <c r="Q64" s="71"/>
      <c r="R64" s="90">
        <v>20000</v>
      </c>
      <c r="S64" s="74" t="s">
        <v>270</v>
      </c>
      <c r="T64" s="104">
        <v>1</v>
      </c>
      <c r="U64" s="104">
        <v>1</v>
      </c>
      <c r="V64" s="105">
        <v>1</v>
      </c>
      <c r="W64" s="105"/>
      <c r="X64" s="104">
        <v>1</v>
      </c>
      <c r="Y64" s="104">
        <v>1</v>
      </c>
      <c r="Z64" s="26"/>
    </row>
    <row r="65" spans="1:26" s="27" customFormat="1" ht="15.75" x14ac:dyDescent="0.25">
      <c r="A65" s="77">
        <v>2</v>
      </c>
      <c r="B65" s="118">
        <v>37</v>
      </c>
      <c r="C65" s="119">
        <v>1</v>
      </c>
      <c r="D65" s="119">
        <v>3</v>
      </c>
      <c r="E65" s="119">
        <v>6</v>
      </c>
      <c r="F65" s="119">
        <v>28</v>
      </c>
      <c r="G65" s="95" t="s">
        <v>122</v>
      </c>
      <c r="H65" s="108" t="s">
        <v>266</v>
      </c>
      <c r="I65" s="95" t="s">
        <v>266</v>
      </c>
      <c r="J65" s="109" t="s">
        <v>263</v>
      </c>
      <c r="K65" s="95" t="s">
        <v>271</v>
      </c>
      <c r="L65" s="110" t="s">
        <v>271</v>
      </c>
      <c r="M65" s="69" t="s">
        <v>272</v>
      </c>
      <c r="N65" s="85">
        <v>9990</v>
      </c>
      <c r="O65" s="144">
        <v>4833.2</v>
      </c>
      <c r="P65" s="70"/>
      <c r="Q65" s="71"/>
      <c r="R65" s="90">
        <v>3650</v>
      </c>
      <c r="S65" s="95" t="s">
        <v>273</v>
      </c>
      <c r="T65" s="104">
        <v>1</v>
      </c>
      <c r="U65" s="104">
        <v>8</v>
      </c>
      <c r="V65" s="105">
        <v>4</v>
      </c>
      <c r="W65" s="105"/>
      <c r="X65" s="104">
        <v>1</v>
      </c>
      <c r="Y65" s="104">
        <v>1</v>
      </c>
      <c r="Z65" s="26"/>
    </row>
    <row r="66" spans="1:26" s="27" customFormat="1" ht="15.75" x14ac:dyDescent="0.25">
      <c r="A66" s="77">
        <v>1</v>
      </c>
      <c r="B66" s="118">
        <v>38</v>
      </c>
      <c r="C66" s="119">
        <v>2</v>
      </c>
      <c r="D66" s="119">
        <v>4</v>
      </c>
      <c r="E66" s="119">
        <v>7</v>
      </c>
      <c r="F66" s="119">
        <v>93</v>
      </c>
      <c r="G66" s="95" t="s">
        <v>123</v>
      </c>
      <c r="H66" s="81" t="s">
        <v>274</v>
      </c>
      <c r="I66" s="69" t="s">
        <v>274</v>
      </c>
      <c r="J66" s="109" t="s">
        <v>157</v>
      </c>
      <c r="K66" s="69" t="s">
        <v>275</v>
      </c>
      <c r="L66" s="83" t="s">
        <v>275</v>
      </c>
      <c r="M66" s="69" t="s">
        <v>276</v>
      </c>
      <c r="N66" s="84">
        <v>410</v>
      </c>
      <c r="O66" s="101">
        <v>410</v>
      </c>
      <c r="P66" s="70"/>
      <c r="Q66" s="71"/>
      <c r="R66" s="90">
        <v>410</v>
      </c>
      <c r="S66" s="74" t="s">
        <v>277</v>
      </c>
      <c r="T66" s="104">
        <v>1</v>
      </c>
      <c r="U66" s="104">
        <v>3</v>
      </c>
      <c r="V66" s="105">
        <v>1</v>
      </c>
      <c r="W66" s="105"/>
      <c r="X66" s="104">
        <v>1</v>
      </c>
      <c r="Y66" s="104">
        <v>1</v>
      </c>
      <c r="Z66" s="26"/>
    </row>
    <row r="67" spans="1:26" s="27" customFormat="1" ht="15.75" x14ac:dyDescent="0.25">
      <c r="A67" s="77">
        <v>1</v>
      </c>
      <c r="B67" s="118">
        <v>39</v>
      </c>
      <c r="C67" s="119">
        <v>2</v>
      </c>
      <c r="D67" s="119">
        <v>3</v>
      </c>
      <c r="E67" s="119">
        <v>6</v>
      </c>
      <c r="F67" s="120">
        <v>93</v>
      </c>
      <c r="G67" s="95" t="s">
        <v>124</v>
      </c>
      <c r="H67" s="81" t="s">
        <v>274</v>
      </c>
      <c r="I67" s="69" t="s">
        <v>278</v>
      </c>
      <c r="J67" s="109" t="s">
        <v>210</v>
      </c>
      <c r="K67" s="69" t="s">
        <v>279</v>
      </c>
      <c r="L67" s="83" t="s">
        <v>280</v>
      </c>
      <c r="M67" s="69" t="s">
        <v>280</v>
      </c>
      <c r="N67" s="85">
        <v>8000</v>
      </c>
      <c r="O67" s="161">
        <v>7530</v>
      </c>
      <c r="P67" s="70"/>
      <c r="Q67" s="71"/>
      <c r="R67" s="90">
        <v>2000</v>
      </c>
      <c r="S67" s="162" t="s">
        <v>281</v>
      </c>
      <c r="T67" s="104">
        <v>1</v>
      </c>
      <c r="U67" s="104">
        <v>3</v>
      </c>
      <c r="V67" s="105">
        <v>1</v>
      </c>
      <c r="W67" s="105"/>
      <c r="X67" s="104">
        <v>1</v>
      </c>
      <c r="Y67" s="104">
        <v>1</v>
      </c>
      <c r="Z67" s="26"/>
    </row>
    <row r="68" spans="1:26" s="27" customFormat="1" ht="15.75" x14ac:dyDescent="0.25">
      <c r="A68" s="77">
        <v>1</v>
      </c>
      <c r="B68" s="118">
        <v>40</v>
      </c>
      <c r="C68" s="119">
        <v>2</v>
      </c>
      <c r="D68" s="119">
        <v>3</v>
      </c>
      <c r="E68" s="119">
        <v>6</v>
      </c>
      <c r="F68" s="120">
        <v>93</v>
      </c>
      <c r="G68" s="95" t="s">
        <v>125</v>
      </c>
      <c r="H68" s="108" t="s">
        <v>274</v>
      </c>
      <c r="I68" s="95" t="s">
        <v>274</v>
      </c>
      <c r="J68" s="109" t="s">
        <v>282</v>
      </c>
      <c r="K68" s="95" t="s">
        <v>152</v>
      </c>
      <c r="L68" s="83" t="s">
        <v>152</v>
      </c>
      <c r="M68" s="69" t="s">
        <v>283</v>
      </c>
      <c r="N68" s="92">
        <v>6000</v>
      </c>
      <c r="O68" s="101">
        <v>5667</v>
      </c>
      <c r="P68" s="70"/>
      <c r="Q68" s="71"/>
      <c r="R68" s="90">
        <v>2000</v>
      </c>
      <c r="S68" s="162" t="s">
        <v>281</v>
      </c>
      <c r="T68" s="104">
        <v>1</v>
      </c>
      <c r="U68" s="104">
        <v>3</v>
      </c>
      <c r="V68" s="105">
        <v>1</v>
      </c>
      <c r="W68" s="105"/>
      <c r="X68" s="104">
        <v>1</v>
      </c>
      <c r="Y68" s="104">
        <v>1</v>
      </c>
      <c r="Z68" s="26"/>
    </row>
    <row r="69" spans="1:26" s="27" customFormat="1" ht="15.75" x14ac:dyDescent="0.25">
      <c r="A69" s="77">
        <v>2</v>
      </c>
      <c r="B69" s="118">
        <v>41</v>
      </c>
      <c r="C69" s="119">
        <v>1</v>
      </c>
      <c r="D69" s="119">
        <v>4</v>
      </c>
      <c r="E69" s="119">
        <v>7</v>
      </c>
      <c r="F69" s="119">
        <v>30</v>
      </c>
      <c r="G69" s="95" t="s">
        <v>126</v>
      </c>
      <c r="H69" s="81" t="s">
        <v>284</v>
      </c>
      <c r="I69" s="69" t="s">
        <v>284</v>
      </c>
      <c r="J69" s="109" t="s">
        <v>157</v>
      </c>
      <c r="K69" s="72" t="s">
        <v>285</v>
      </c>
      <c r="L69" s="83" t="s">
        <v>285</v>
      </c>
      <c r="M69" s="69" t="s">
        <v>286</v>
      </c>
      <c r="N69" s="84">
        <v>999</v>
      </c>
      <c r="O69" s="144">
        <v>998</v>
      </c>
      <c r="P69" s="70"/>
      <c r="Q69" s="71"/>
      <c r="R69" s="90">
        <v>998</v>
      </c>
      <c r="S69" s="77" t="s">
        <v>287</v>
      </c>
      <c r="T69" s="104">
        <v>1</v>
      </c>
      <c r="U69" s="104">
        <v>3</v>
      </c>
      <c r="V69" s="105">
        <v>3</v>
      </c>
      <c r="W69" s="105"/>
      <c r="X69" s="104">
        <v>1</v>
      </c>
      <c r="Y69" s="104">
        <v>1</v>
      </c>
      <c r="Z69" s="26"/>
    </row>
    <row r="70" spans="1:26" s="27" customFormat="1" ht="15.75" x14ac:dyDescent="0.25">
      <c r="A70" s="77">
        <v>2</v>
      </c>
      <c r="B70" s="118">
        <v>42</v>
      </c>
      <c r="C70" s="119">
        <v>1</v>
      </c>
      <c r="D70" s="119">
        <v>2</v>
      </c>
      <c r="E70" s="119">
        <v>1</v>
      </c>
      <c r="F70" s="120">
        <v>21</v>
      </c>
      <c r="G70" s="95" t="s">
        <v>363</v>
      </c>
      <c r="H70" s="81" t="s">
        <v>282</v>
      </c>
      <c r="I70" s="69" t="s">
        <v>288</v>
      </c>
      <c r="J70" s="109" t="s">
        <v>269</v>
      </c>
      <c r="K70" s="69" t="s">
        <v>289</v>
      </c>
      <c r="L70" s="83" t="s">
        <v>289</v>
      </c>
      <c r="M70" s="69" t="s">
        <v>290</v>
      </c>
      <c r="N70" s="85">
        <v>25000</v>
      </c>
      <c r="O70" s="101">
        <v>24593</v>
      </c>
      <c r="P70" s="70"/>
      <c r="Q70" s="102"/>
      <c r="R70" s="90">
        <v>16730</v>
      </c>
      <c r="S70" s="79" t="s">
        <v>291</v>
      </c>
      <c r="T70" s="104">
        <v>1</v>
      </c>
      <c r="U70" s="104">
        <v>1</v>
      </c>
      <c r="V70" s="105">
        <v>1</v>
      </c>
      <c r="W70" s="105"/>
      <c r="X70" s="104">
        <v>1</v>
      </c>
      <c r="Y70" s="104">
        <v>1</v>
      </c>
      <c r="Z70" s="26"/>
    </row>
    <row r="71" spans="1:26" s="27" customFormat="1" ht="30" x14ac:dyDescent="0.25">
      <c r="A71" s="77">
        <v>2</v>
      </c>
      <c r="B71" s="118">
        <v>43</v>
      </c>
      <c r="C71" s="119">
        <v>1</v>
      </c>
      <c r="D71" s="119">
        <v>2</v>
      </c>
      <c r="E71" s="119">
        <v>1</v>
      </c>
      <c r="F71" s="120">
        <v>33</v>
      </c>
      <c r="G71" s="95" t="s">
        <v>292</v>
      </c>
      <c r="H71" s="81" t="s">
        <v>152</v>
      </c>
      <c r="I71" s="69" t="s">
        <v>293</v>
      </c>
      <c r="J71" s="109" t="s">
        <v>294</v>
      </c>
      <c r="K71" s="69" t="s">
        <v>295</v>
      </c>
      <c r="L71" s="83" t="s">
        <v>295</v>
      </c>
      <c r="M71" s="69" t="s">
        <v>296</v>
      </c>
      <c r="N71" s="85">
        <v>24000</v>
      </c>
      <c r="O71" s="101">
        <v>23964.2</v>
      </c>
      <c r="P71" s="70"/>
      <c r="Q71" s="102"/>
      <c r="R71" s="90">
        <v>5374</v>
      </c>
      <c r="S71" s="79" t="s">
        <v>297</v>
      </c>
      <c r="T71" s="104">
        <v>1</v>
      </c>
      <c r="U71" s="104">
        <v>3</v>
      </c>
      <c r="V71" s="105">
        <v>1</v>
      </c>
      <c r="W71" s="105"/>
      <c r="X71" s="104">
        <v>1</v>
      </c>
      <c r="Y71" s="104">
        <v>1</v>
      </c>
      <c r="Z71" s="26"/>
    </row>
    <row r="72" spans="1:26" s="27" customFormat="1" ht="15.75" x14ac:dyDescent="0.25">
      <c r="A72" s="77">
        <v>2</v>
      </c>
      <c r="B72" s="118">
        <v>43</v>
      </c>
      <c r="C72" s="119">
        <v>1</v>
      </c>
      <c r="D72" s="119">
        <v>2</v>
      </c>
      <c r="E72" s="119">
        <v>1</v>
      </c>
      <c r="F72" s="120">
        <v>33</v>
      </c>
      <c r="G72" s="74" t="s">
        <v>364</v>
      </c>
      <c r="H72" s="82" t="s">
        <v>365</v>
      </c>
      <c r="I72" s="69" t="s">
        <v>293</v>
      </c>
      <c r="J72" s="109" t="s">
        <v>294</v>
      </c>
      <c r="K72" s="69" t="s">
        <v>295</v>
      </c>
      <c r="L72" s="83" t="s">
        <v>295</v>
      </c>
      <c r="M72" s="69" t="s">
        <v>296</v>
      </c>
      <c r="N72" s="85">
        <v>11000</v>
      </c>
      <c r="O72" s="101">
        <v>9738</v>
      </c>
      <c r="P72" s="70"/>
      <c r="Q72" s="102"/>
      <c r="R72" s="90">
        <v>2450</v>
      </c>
      <c r="S72" s="74" t="s">
        <v>298</v>
      </c>
      <c r="T72" s="104">
        <v>1</v>
      </c>
      <c r="U72" s="104">
        <v>3</v>
      </c>
      <c r="V72" s="105">
        <v>1</v>
      </c>
      <c r="W72" s="105"/>
      <c r="X72" s="104">
        <v>1</v>
      </c>
      <c r="Y72" s="104">
        <v>1</v>
      </c>
      <c r="Z72" s="26"/>
    </row>
    <row r="73" spans="1:26" s="27" customFormat="1" ht="15.75" x14ac:dyDescent="0.25">
      <c r="A73" s="77">
        <v>2</v>
      </c>
      <c r="B73" s="118">
        <v>44</v>
      </c>
      <c r="C73" s="119">
        <v>1</v>
      </c>
      <c r="D73" s="119">
        <v>3</v>
      </c>
      <c r="E73" s="119">
        <v>6</v>
      </c>
      <c r="F73" s="120">
        <v>36</v>
      </c>
      <c r="G73" s="95" t="s">
        <v>127</v>
      </c>
      <c r="H73" s="81" t="s">
        <v>209</v>
      </c>
      <c r="I73" s="69" t="s">
        <v>209</v>
      </c>
      <c r="J73" s="109" t="s">
        <v>299</v>
      </c>
      <c r="K73" s="69" t="s">
        <v>294</v>
      </c>
      <c r="L73" s="83" t="s">
        <v>294</v>
      </c>
      <c r="M73" s="69" t="s">
        <v>300</v>
      </c>
      <c r="N73" s="85">
        <v>1400</v>
      </c>
      <c r="O73" s="101">
        <v>1350</v>
      </c>
      <c r="P73" s="70"/>
      <c r="Q73" s="102"/>
      <c r="R73" s="90">
        <v>1350</v>
      </c>
      <c r="S73" s="95" t="s">
        <v>301</v>
      </c>
      <c r="T73" s="104">
        <v>1</v>
      </c>
      <c r="U73" s="104">
        <v>5</v>
      </c>
      <c r="V73" s="105">
        <v>1</v>
      </c>
      <c r="W73" s="105"/>
      <c r="X73" s="104">
        <v>1</v>
      </c>
      <c r="Y73" s="104">
        <v>1</v>
      </c>
      <c r="Z73" s="26"/>
    </row>
    <row r="74" spans="1:26" s="27" customFormat="1" ht="15.75" x14ac:dyDescent="0.25">
      <c r="A74" s="77">
        <v>2</v>
      </c>
      <c r="B74" s="118">
        <v>45</v>
      </c>
      <c r="C74" s="119">
        <v>1</v>
      </c>
      <c r="D74" s="119">
        <v>4</v>
      </c>
      <c r="E74" s="119">
        <v>7</v>
      </c>
      <c r="F74" s="120">
        <v>33</v>
      </c>
      <c r="G74" s="95" t="s">
        <v>128</v>
      </c>
      <c r="H74" s="81" t="s">
        <v>302</v>
      </c>
      <c r="I74" s="69" t="s">
        <v>302</v>
      </c>
      <c r="J74" s="109" t="s">
        <v>157</v>
      </c>
      <c r="K74" s="69" t="s">
        <v>299</v>
      </c>
      <c r="L74" s="83" t="s">
        <v>299</v>
      </c>
      <c r="M74" s="69" t="s">
        <v>211</v>
      </c>
      <c r="N74" s="85">
        <v>910</v>
      </c>
      <c r="O74" s="101">
        <v>910</v>
      </c>
      <c r="P74" s="70"/>
      <c r="Q74" s="102"/>
      <c r="R74" s="90">
        <v>910</v>
      </c>
      <c r="S74" s="95" t="s">
        <v>303</v>
      </c>
      <c r="T74" s="104">
        <v>1</v>
      </c>
      <c r="U74" s="104">
        <v>3</v>
      </c>
      <c r="V74" s="105">
        <v>1</v>
      </c>
      <c r="W74" s="105"/>
      <c r="X74" s="104">
        <v>1</v>
      </c>
      <c r="Y74" s="104">
        <v>1</v>
      </c>
      <c r="Z74" s="26"/>
    </row>
    <row r="75" spans="1:26" s="27" customFormat="1" ht="15.75" x14ac:dyDescent="0.25">
      <c r="A75" s="77">
        <v>2</v>
      </c>
      <c r="B75" s="118">
        <v>46</v>
      </c>
      <c r="C75" s="119">
        <v>1</v>
      </c>
      <c r="D75" s="119">
        <v>3</v>
      </c>
      <c r="E75" s="119">
        <v>6</v>
      </c>
      <c r="F75" s="120">
        <v>28</v>
      </c>
      <c r="G75" s="95" t="s">
        <v>129</v>
      </c>
      <c r="H75" s="108" t="s">
        <v>299</v>
      </c>
      <c r="I75" s="95" t="s">
        <v>299</v>
      </c>
      <c r="J75" s="109" t="s">
        <v>279</v>
      </c>
      <c r="K75" s="95" t="s">
        <v>304</v>
      </c>
      <c r="L75" s="83" t="s">
        <v>304</v>
      </c>
      <c r="M75" s="69" t="s">
        <v>305</v>
      </c>
      <c r="N75" s="85">
        <v>9990</v>
      </c>
      <c r="O75" s="101">
        <v>9899.5</v>
      </c>
      <c r="P75" s="70"/>
      <c r="Q75" s="102"/>
      <c r="R75" s="90">
        <v>8675.5</v>
      </c>
      <c r="S75" s="95" t="s">
        <v>306</v>
      </c>
      <c r="T75" s="104">
        <v>1</v>
      </c>
      <c r="U75" s="104">
        <v>5</v>
      </c>
      <c r="V75" s="105">
        <v>1</v>
      </c>
      <c r="W75" s="105"/>
      <c r="X75" s="104">
        <v>1</v>
      </c>
      <c r="Y75" s="104">
        <v>1</v>
      </c>
      <c r="Z75" s="26"/>
    </row>
    <row r="76" spans="1:26" s="27" customFormat="1" ht="15.75" x14ac:dyDescent="0.25">
      <c r="A76" s="77">
        <v>2</v>
      </c>
      <c r="B76" s="118">
        <v>47</v>
      </c>
      <c r="C76" s="119">
        <v>1</v>
      </c>
      <c r="D76" s="119">
        <v>4</v>
      </c>
      <c r="E76" s="119">
        <v>7</v>
      </c>
      <c r="F76" s="120">
        <v>17</v>
      </c>
      <c r="G76" s="95" t="s">
        <v>128</v>
      </c>
      <c r="H76" s="163" t="s">
        <v>299</v>
      </c>
      <c r="I76" s="69" t="s">
        <v>299</v>
      </c>
      <c r="J76" s="109" t="s">
        <v>157</v>
      </c>
      <c r="K76" s="69" t="s">
        <v>211</v>
      </c>
      <c r="L76" s="83" t="s">
        <v>211</v>
      </c>
      <c r="M76" s="69" t="s">
        <v>211</v>
      </c>
      <c r="N76" s="85">
        <v>999</v>
      </c>
      <c r="O76" s="101">
        <v>997.7</v>
      </c>
      <c r="P76" s="70"/>
      <c r="Q76" s="102"/>
      <c r="R76" s="90">
        <v>997.7</v>
      </c>
      <c r="S76" s="74" t="s">
        <v>307</v>
      </c>
      <c r="T76" s="104">
        <v>1</v>
      </c>
      <c r="U76" s="164">
        <v>3</v>
      </c>
      <c r="V76" s="165">
        <v>1</v>
      </c>
      <c r="W76" s="165"/>
      <c r="X76" s="164">
        <v>1</v>
      </c>
      <c r="Y76" s="164">
        <v>1</v>
      </c>
      <c r="Z76" s="26"/>
    </row>
    <row r="77" spans="1:26" s="27" customFormat="1" ht="15.75" x14ac:dyDescent="0.25">
      <c r="A77" s="77">
        <v>2</v>
      </c>
      <c r="B77" s="118">
        <v>48</v>
      </c>
      <c r="C77" s="119">
        <v>1</v>
      </c>
      <c r="D77" s="119">
        <v>4</v>
      </c>
      <c r="E77" s="119">
        <v>7</v>
      </c>
      <c r="F77" s="120">
        <v>30</v>
      </c>
      <c r="G77" s="95" t="s">
        <v>130</v>
      </c>
      <c r="H77" s="108" t="s">
        <v>279</v>
      </c>
      <c r="I77" s="95" t="s">
        <v>279</v>
      </c>
      <c r="J77" s="109" t="s">
        <v>157</v>
      </c>
      <c r="K77" s="95" t="s">
        <v>294</v>
      </c>
      <c r="L77" s="83" t="s">
        <v>212</v>
      </c>
      <c r="M77" s="69" t="s">
        <v>212</v>
      </c>
      <c r="N77" s="85">
        <v>1000</v>
      </c>
      <c r="O77" s="101">
        <v>998.4</v>
      </c>
      <c r="P77" s="70"/>
      <c r="Q77" s="102"/>
      <c r="R77" s="90">
        <v>998.4</v>
      </c>
      <c r="S77" s="74" t="s">
        <v>308</v>
      </c>
      <c r="T77" s="104">
        <v>1</v>
      </c>
      <c r="U77" s="164">
        <v>3</v>
      </c>
      <c r="V77" s="165">
        <v>1</v>
      </c>
      <c r="W77" s="165"/>
      <c r="X77" s="164">
        <v>1</v>
      </c>
      <c r="Y77" s="164">
        <v>1</v>
      </c>
      <c r="Z77" s="26"/>
    </row>
    <row r="78" spans="1:26" s="27" customFormat="1" ht="15.75" x14ac:dyDescent="0.25">
      <c r="A78" s="166">
        <v>1</v>
      </c>
      <c r="B78" s="167">
        <v>49</v>
      </c>
      <c r="C78" s="168">
        <v>2</v>
      </c>
      <c r="D78" s="168">
        <v>3</v>
      </c>
      <c r="E78" s="168">
        <v>6</v>
      </c>
      <c r="F78" s="169">
        <v>93</v>
      </c>
      <c r="G78" s="95" t="s">
        <v>131</v>
      </c>
      <c r="H78" s="81" t="s">
        <v>212</v>
      </c>
      <c r="I78" s="95" t="s">
        <v>212</v>
      </c>
      <c r="J78" s="109" t="s">
        <v>341</v>
      </c>
      <c r="K78" s="73" t="s">
        <v>342</v>
      </c>
      <c r="L78" s="170" t="s">
        <v>342</v>
      </c>
      <c r="M78" s="73" t="s">
        <v>343</v>
      </c>
      <c r="N78" s="171">
        <v>3500</v>
      </c>
      <c r="O78" s="172">
        <v>3484.5</v>
      </c>
      <c r="P78" s="173"/>
      <c r="Q78" s="174"/>
      <c r="R78" s="175">
        <v>1970</v>
      </c>
      <c r="S78" s="80" t="s">
        <v>344</v>
      </c>
      <c r="T78" s="104">
        <v>1</v>
      </c>
      <c r="U78" s="104">
        <v>5</v>
      </c>
      <c r="V78" s="104">
        <v>1</v>
      </c>
      <c r="W78" s="104"/>
      <c r="X78" s="104">
        <v>1</v>
      </c>
      <c r="Y78" s="104">
        <v>1</v>
      </c>
      <c r="Z78" s="26"/>
    </row>
    <row r="79" spans="1:26" s="27" customFormat="1" ht="30" x14ac:dyDescent="0.25">
      <c r="A79" s="166">
        <v>1</v>
      </c>
      <c r="B79" s="167">
        <v>50</v>
      </c>
      <c r="C79" s="168">
        <v>1</v>
      </c>
      <c r="D79" s="168">
        <v>3</v>
      </c>
      <c r="E79" s="168">
        <v>6</v>
      </c>
      <c r="F79" s="169">
        <v>30</v>
      </c>
      <c r="G79" s="95" t="s">
        <v>370</v>
      </c>
      <c r="H79" s="81" t="s">
        <v>345</v>
      </c>
      <c r="I79" s="73" t="s">
        <v>346</v>
      </c>
      <c r="J79" s="109" t="s">
        <v>347</v>
      </c>
      <c r="K79" s="73" t="s">
        <v>221</v>
      </c>
      <c r="L79" s="170" t="s">
        <v>221</v>
      </c>
      <c r="M79" s="73" t="s">
        <v>348</v>
      </c>
      <c r="N79" s="171">
        <v>8150</v>
      </c>
      <c r="O79" s="172">
        <v>6010.01</v>
      </c>
      <c r="P79" s="173"/>
      <c r="Q79" s="174"/>
      <c r="R79" s="175">
        <v>6010.01</v>
      </c>
      <c r="S79" s="80" t="s">
        <v>349</v>
      </c>
      <c r="T79" s="104">
        <v>1</v>
      </c>
      <c r="U79" s="104">
        <v>5</v>
      </c>
      <c r="V79" s="104">
        <v>3</v>
      </c>
      <c r="W79" s="104"/>
      <c r="X79" s="104">
        <v>1</v>
      </c>
      <c r="Y79" s="104">
        <v>1</v>
      </c>
      <c r="Z79" s="26"/>
    </row>
    <row r="80" spans="1:26" s="27" customFormat="1" ht="15.75" x14ac:dyDescent="0.25">
      <c r="A80" s="72">
        <v>1</v>
      </c>
      <c r="B80" s="118">
        <v>51</v>
      </c>
      <c r="C80" s="119">
        <v>1</v>
      </c>
      <c r="D80" s="119">
        <v>2</v>
      </c>
      <c r="E80" s="119">
        <v>1</v>
      </c>
      <c r="F80" s="120">
        <v>11</v>
      </c>
      <c r="G80" s="95" t="s">
        <v>366</v>
      </c>
      <c r="H80" s="81" t="s">
        <v>342</v>
      </c>
      <c r="I80" s="69" t="s">
        <v>342</v>
      </c>
      <c r="J80" s="109" t="s">
        <v>350</v>
      </c>
      <c r="K80" s="69" t="s">
        <v>351</v>
      </c>
      <c r="L80" s="83" t="s">
        <v>351</v>
      </c>
      <c r="M80" s="69" t="s">
        <v>352</v>
      </c>
      <c r="N80" s="85">
        <v>100000</v>
      </c>
      <c r="O80" s="176">
        <v>97500</v>
      </c>
      <c r="P80" s="70"/>
      <c r="Q80" s="71"/>
      <c r="R80" s="90">
        <v>22000</v>
      </c>
      <c r="S80" s="95" t="s">
        <v>353</v>
      </c>
      <c r="T80" s="104">
        <v>1</v>
      </c>
      <c r="U80" s="104">
        <v>2</v>
      </c>
      <c r="V80" s="104">
        <v>2</v>
      </c>
      <c r="W80" s="104"/>
      <c r="X80" s="104">
        <v>1</v>
      </c>
      <c r="Y80" s="104">
        <v>1</v>
      </c>
      <c r="Z80" s="26"/>
    </row>
    <row r="81" spans="1:26" s="27" customFormat="1" ht="15.75" x14ac:dyDescent="0.25">
      <c r="A81" s="126">
        <v>1</v>
      </c>
      <c r="B81" s="123">
        <v>52</v>
      </c>
      <c r="C81" s="124">
        <v>5</v>
      </c>
      <c r="D81" s="124">
        <v>2</v>
      </c>
      <c r="E81" s="124">
        <v>1</v>
      </c>
      <c r="F81" s="125">
        <v>45</v>
      </c>
      <c r="G81" s="126" t="s">
        <v>367</v>
      </c>
      <c r="H81" s="93"/>
      <c r="I81" s="94" t="s">
        <v>172</v>
      </c>
      <c r="J81" s="126"/>
      <c r="K81" s="126"/>
      <c r="L81" s="127"/>
      <c r="M81" s="94"/>
      <c r="N81" s="86"/>
      <c r="O81" s="177"/>
      <c r="P81" s="129"/>
      <c r="Q81" s="178"/>
      <c r="R81" s="131"/>
      <c r="S81" s="126"/>
      <c r="T81" s="138"/>
      <c r="U81" s="138"/>
      <c r="V81" s="138"/>
      <c r="W81" s="138"/>
      <c r="X81" s="138"/>
      <c r="Y81" s="138"/>
      <c r="Z81" s="26"/>
    </row>
    <row r="82" spans="1:26" s="27" customFormat="1" ht="15.75" x14ac:dyDescent="0.25">
      <c r="A82" s="72">
        <v>2</v>
      </c>
      <c r="B82" s="118">
        <v>53</v>
      </c>
      <c r="C82" s="119">
        <v>1</v>
      </c>
      <c r="D82" s="119">
        <v>4</v>
      </c>
      <c r="E82" s="119">
        <v>7</v>
      </c>
      <c r="F82" s="120">
        <v>17</v>
      </c>
      <c r="G82" s="95" t="s">
        <v>105</v>
      </c>
      <c r="H82" s="81" t="s">
        <v>342</v>
      </c>
      <c r="I82" s="69" t="s">
        <v>342</v>
      </c>
      <c r="J82" s="109" t="s">
        <v>157</v>
      </c>
      <c r="K82" s="69" t="s">
        <v>354</v>
      </c>
      <c r="L82" s="83" t="s">
        <v>354</v>
      </c>
      <c r="M82" s="69" t="s">
        <v>355</v>
      </c>
      <c r="N82" s="85">
        <v>999</v>
      </c>
      <c r="O82" s="176">
        <v>996.75</v>
      </c>
      <c r="P82" s="70"/>
      <c r="Q82" s="71"/>
      <c r="R82" s="90">
        <v>996.75</v>
      </c>
      <c r="S82" s="95" t="s">
        <v>307</v>
      </c>
      <c r="T82" s="104">
        <v>1</v>
      </c>
      <c r="U82" s="104">
        <v>3</v>
      </c>
      <c r="V82" s="104">
        <v>1</v>
      </c>
      <c r="W82" s="104"/>
      <c r="X82" s="104">
        <v>1</v>
      </c>
      <c r="Y82" s="104">
        <v>1</v>
      </c>
      <c r="Z82" s="26"/>
    </row>
    <row r="83" spans="1:26" s="27" customFormat="1" ht="15.75" x14ac:dyDescent="0.25">
      <c r="A83" s="72">
        <v>2</v>
      </c>
      <c r="B83" s="118">
        <v>54</v>
      </c>
      <c r="C83" s="119">
        <v>5</v>
      </c>
      <c r="D83" s="119">
        <v>3</v>
      </c>
      <c r="E83" s="119">
        <v>6</v>
      </c>
      <c r="F83" s="120">
        <v>45</v>
      </c>
      <c r="G83" s="95" t="s">
        <v>376</v>
      </c>
      <c r="H83" s="189" t="s">
        <v>148</v>
      </c>
      <c r="I83" s="69" t="s">
        <v>377</v>
      </c>
      <c r="J83" s="109" t="s">
        <v>378</v>
      </c>
      <c r="K83" s="69" t="s">
        <v>379</v>
      </c>
      <c r="L83" s="83" t="s">
        <v>380</v>
      </c>
      <c r="M83" s="69" t="s">
        <v>427</v>
      </c>
      <c r="N83" s="85">
        <v>4500</v>
      </c>
      <c r="O83" s="176">
        <v>3273.6</v>
      </c>
      <c r="P83" s="70"/>
      <c r="Q83" s="71"/>
      <c r="R83" s="90">
        <v>3273.6</v>
      </c>
      <c r="S83" s="95" t="s">
        <v>381</v>
      </c>
      <c r="T83" s="104">
        <v>1</v>
      </c>
      <c r="U83" s="104">
        <v>5</v>
      </c>
      <c r="V83" s="104">
        <v>3</v>
      </c>
      <c r="W83" s="104"/>
      <c r="X83" s="104">
        <v>1</v>
      </c>
      <c r="Y83" s="104">
        <v>1</v>
      </c>
      <c r="Z83" s="26"/>
    </row>
    <row r="84" spans="1:26" s="27" customFormat="1" ht="15.75" x14ac:dyDescent="0.25">
      <c r="A84" s="72">
        <v>2</v>
      </c>
      <c r="B84" s="118">
        <v>55</v>
      </c>
      <c r="C84" s="119">
        <v>1</v>
      </c>
      <c r="D84" s="119">
        <v>4</v>
      </c>
      <c r="E84" s="119">
        <v>7</v>
      </c>
      <c r="F84" s="120">
        <v>30</v>
      </c>
      <c r="G84" s="95" t="s">
        <v>382</v>
      </c>
      <c r="H84" s="189" t="s">
        <v>347</v>
      </c>
      <c r="I84" s="69" t="s">
        <v>383</v>
      </c>
      <c r="J84" s="109" t="s">
        <v>383</v>
      </c>
      <c r="K84" s="69" t="s">
        <v>384</v>
      </c>
      <c r="L84" s="83" t="s">
        <v>227</v>
      </c>
      <c r="M84" s="69" t="s">
        <v>227</v>
      </c>
      <c r="N84" s="85">
        <v>875</v>
      </c>
      <c r="O84" s="176">
        <v>875</v>
      </c>
      <c r="P84" s="70"/>
      <c r="Q84" s="71"/>
      <c r="R84" s="90">
        <v>875</v>
      </c>
      <c r="S84" s="190" t="s">
        <v>385</v>
      </c>
      <c r="T84" s="104">
        <v>1</v>
      </c>
      <c r="U84" s="104">
        <v>1</v>
      </c>
      <c r="V84" s="104">
        <v>1</v>
      </c>
      <c r="W84" s="104"/>
      <c r="X84" s="104">
        <v>1</v>
      </c>
      <c r="Y84" s="104">
        <v>1</v>
      </c>
      <c r="Z84" s="26"/>
    </row>
    <row r="85" spans="1:26" s="27" customFormat="1" ht="15.75" x14ac:dyDescent="0.25">
      <c r="A85" s="72">
        <v>2</v>
      </c>
      <c r="B85" s="118">
        <v>56</v>
      </c>
      <c r="C85" s="119">
        <v>5</v>
      </c>
      <c r="D85" s="119">
        <v>4</v>
      </c>
      <c r="E85" s="119">
        <v>7</v>
      </c>
      <c r="F85" s="120">
        <v>45</v>
      </c>
      <c r="G85" s="95" t="s">
        <v>386</v>
      </c>
      <c r="H85" s="189" t="s">
        <v>387</v>
      </c>
      <c r="I85" s="69" t="s">
        <v>383</v>
      </c>
      <c r="J85" s="109" t="s">
        <v>383</v>
      </c>
      <c r="K85" s="69" t="s">
        <v>388</v>
      </c>
      <c r="L85" s="83" t="s">
        <v>221</v>
      </c>
      <c r="M85" s="69" t="s">
        <v>221</v>
      </c>
      <c r="N85" s="85">
        <v>1000</v>
      </c>
      <c r="O85" s="176">
        <v>990</v>
      </c>
      <c r="P85" s="70"/>
      <c r="Q85" s="71"/>
      <c r="R85" s="90">
        <v>990</v>
      </c>
      <c r="S85" s="190" t="s">
        <v>389</v>
      </c>
      <c r="T85" s="104">
        <v>1</v>
      </c>
      <c r="U85" s="104">
        <v>3</v>
      </c>
      <c r="V85" s="104">
        <v>1</v>
      </c>
      <c r="W85" s="104"/>
      <c r="X85" s="104">
        <v>1</v>
      </c>
      <c r="Y85" s="104">
        <v>1</v>
      </c>
      <c r="Z85" s="26"/>
    </row>
    <row r="86" spans="1:26" s="27" customFormat="1" ht="15.75" x14ac:dyDescent="0.25">
      <c r="A86" s="72">
        <v>2</v>
      </c>
      <c r="B86" s="118">
        <v>57</v>
      </c>
      <c r="C86" s="119">
        <v>1</v>
      </c>
      <c r="D86" s="119">
        <v>3</v>
      </c>
      <c r="E86" s="119">
        <v>6</v>
      </c>
      <c r="F86" s="120">
        <v>33</v>
      </c>
      <c r="G86" s="95" t="s">
        <v>390</v>
      </c>
      <c r="H86" s="189" t="s">
        <v>378</v>
      </c>
      <c r="I86" s="69" t="s">
        <v>378</v>
      </c>
      <c r="J86" s="109" t="s">
        <v>391</v>
      </c>
      <c r="K86" s="69" t="s">
        <v>393</v>
      </c>
      <c r="L86" s="83" t="s">
        <v>394</v>
      </c>
      <c r="M86" s="69" t="s">
        <v>394</v>
      </c>
      <c r="N86" s="85">
        <v>9990</v>
      </c>
      <c r="O86" s="176">
        <v>5229.5</v>
      </c>
      <c r="P86" s="70"/>
      <c r="Q86" s="71"/>
      <c r="R86" s="90">
        <v>990</v>
      </c>
      <c r="S86" s="190" t="s">
        <v>395</v>
      </c>
      <c r="T86" s="104">
        <v>1</v>
      </c>
      <c r="U86" s="104">
        <v>6</v>
      </c>
      <c r="V86" s="104">
        <v>4</v>
      </c>
      <c r="W86" s="104"/>
      <c r="X86" s="104">
        <v>1</v>
      </c>
      <c r="Y86" s="104">
        <v>1</v>
      </c>
      <c r="Z86" s="26"/>
    </row>
    <row r="87" spans="1:26" s="27" customFormat="1" ht="15.75" x14ac:dyDescent="0.25">
      <c r="A87" s="72">
        <v>2</v>
      </c>
      <c r="B87" s="118">
        <v>58</v>
      </c>
      <c r="C87" s="119">
        <v>5</v>
      </c>
      <c r="D87" s="119">
        <v>4</v>
      </c>
      <c r="E87" s="119">
        <v>7</v>
      </c>
      <c r="F87" s="120">
        <v>50</v>
      </c>
      <c r="G87" s="95" t="s">
        <v>396</v>
      </c>
      <c r="H87" s="189" t="s">
        <v>397</v>
      </c>
      <c r="I87" s="69" t="s">
        <v>383</v>
      </c>
      <c r="J87" s="109" t="s">
        <v>383</v>
      </c>
      <c r="K87" s="69" t="s">
        <v>398</v>
      </c>
      <c r="L87" s="83" t="s">
        <v>399</v>
      </c>
      <c r="M87" s="69" t="s">
        <v>399</v>
      </c>
      <c r="N87" s="85">
        <v>300</v>
      </c>
      <c r="O87" s="176">
        <v>300</v>
      </c>
      <c r="P87" s="70"/>
      <c r="Q87" s="71"/>
      <c r="R87" s="90">
        <v>300</v>
      </c>
      <c r="S87" s="190" t="s">
        <v>400</v>
      </c>
      <c r="T87" s="104">
        <v>1</v>
      </c>
      <c r="U87" s="104">
        <v>3</v>
      </c>
      <c r="V87" s="104">
        <v>1</v>
      </c>
      <c r="W87" s="104"/>
      <c r="X87" s="104">
        <v>1</v>
      </c>
      <c r="Y87" s="104">
        <v>1</v>
      </c>
      <c r="Z87" s="26"/>
    </row>
    <row r="88" spans="1:26" s="27" customFormat="1" ht="15.75" x14ac:dyDescent="0.25">
      <c r="A88" s="72">
        <v>2</v>
      </c>
      <c r="B88" s="118">
        <v>59</v>
      </c>
      <c r="C88" s="119">
        <v>1</v>
      </c>
      <c r="D88" s="119">
        <v>4</v>
      </c>
      <c r="E88" s="119">
        <v>7</v>
      </c>
      <c r="F88" s="120">
        <v>17</v>
      </c>
      <c r="G88" s="95" t="s">
        <v>105</v>
      </c>
      <c r="H88" s="189" t="s">
        <v>401</v>
      </c>
      <c r="I88" s="69" t="s">
        <v>383</v>
      </c>
      <c r="J88" s="109" t="s">
        <v>383</v>
      </c>
      <c r="K88" s="69" t="s">
        <v>402</v>
      </c>
      <c r="L88" s="83" t="s">
        <v>393</v>
      </c>
      <c r="M88" s="69" t="s">
        <v>393</v>
      </c>
      <c r="N88" s="85">
        <v>999</v>
      </c>
      <c r="O88" s="176">
        <v>999.6</v>
      </c>
      <c r="P88" s="70"/>
      <c r="Q88" s="71"/>
      <c r="R88" s="90">
        <v>999.6</v>
      </c>
      <c r="S88" s="190" t="s">
        <v>403</v>
      </c>
      <c r="T88" s="104">
        <v>1</v>
      </c>
      <c r="U88" s="104">
        <v>3</v>
      </c>
      <c r="V88" s="104">
        <v>1</v>
      </c>
      <c r="W88" s="104"/>
      <c r="X88" s="104">
        <v>1</v>
      </c>
      <c r="Y88" s="104">
        <v>1</v>
      </c>
      <c r="Z88" s="26"/>
    </row>
    <row r="89" spans="1:26" s="27" customFormat="1" ht="15.75" x14ac:dyDescent="0.25">
      <c r="A89" s="72">
        <v>2</v>
      </c>
      <c r="B89" s="118">
        <v>60</v>
      </c>
      <c r="C89" s="119">
        <v>2</v>
      </c>
      <c r="D89" s="119">
        <v>4</v>
      </c>
      <c r="E89" s="119">
        <v>7</v>
      </c>
      <c r="F89" s="120">
        <v>93</v>
      </c>
      <c r="G89" s="95" t="s">
        <v>404</v>
      </c>
      <c r="H89" s="189" t="s">
        <v>405</v>
      </c>
      <c r="I89" s="69" t="s">
        <v>383</v>
      </c>
      <c r="J89" s="109" t="s">
        <v>383</v>
      </c>
      <c r="K89" s="69" t="s">
        <v>351</v>
      </c>
      <c r="L89" s="83" t="s">
        <v>399</v>
      </c>
      <c r="M89" s="69" t="s">
        <v>399</v>
      </c>
      <c r="N89" s="85">
        <v>535</v>
      </c>
      <c r="O89" s="176">
        <v>531</v>
      </c>
      <c r="P89" s="70"/>
      <c r="Q89" s="71"/>
      <c r="R89" s="90">
        <v>531</v>
      </c>
      <c r="S89" s="190" t="s">
        <v>406</v>
      </c>
      <c r="T89" s="104">
        <v>1</v>
      </c>
      <c r="U89" s="104">
        <v>3</v>
      </c>
      <c r="V89" s="104">
        <v>1</v>
      </c>
      <c r="W89" s="104"/>
      <c r="X89" s="104">
        <v>1</v>
      </c>
      <c r="Y89" s="104">
        <v>1</v>
      </c>
      <c r="Z89" s="26"/>
    </row>
    <row r="90" spans="1:26" s="27" customFormat="1" ht="15.75" x14ac:dyDescent="0.25">
      <c r="A90" s="72">
        <v>2</v>
      </c>
      <c r="B90" s="118">
        <v>61</v>
      </c>
      <c r="C90" s="119">
        <v>1</v>
      </c>
      <c r="D90" s="119">
        <v>3</v>
      </c>
      <c r="E90" s="119">
        <v>6</v>
      </c>
      <c r="F90" s="120">
        <v>29</v>
      </c>
      <c r="G90" s="95" t="s">
        <v>407</v>
      </c>
      <c r="H90" s="189" t="s">
        <v>380</v>
      </c>
      <c r="I90" s="69" t="s">
        <v>392</v>
      </c>
      <c r="J90" s="109" t="s">
        <v>408</v>
      </c>
      <c r="K90" s="69" t="s">
        <v>409</v>
      </c>
      <c r="L90" s="83" t="s">
        <v>411</v>
      </c>
      <c r="M90" s="69" t="s">
        <v>410</v>
      </c>
      <c r="N90" s="85">
        <v>9999</v>
      </c>
      <c r="O90" s="176">
        <v>9950</v>
      </c>
      <c r="P90" s="70"/>
      <c r="Q90" s="71"/>
      <c r="R90" s="90">
        <v>9950</v>
      </c>
      <c r="S90" s="190" t="s">
        <v>412</v>
      </c>
      <c r="T90" s="104">
        <v>1</v>
      </c>
      <c r="U90" s="104">
        <v>16</v>
      </c>
      <c r="V90" s="104">
        <v>1</v>
      </c>
      <c r="W90" s="104"/>
      <c r="X90" s="104">
        <v>1</v>
      </c>
      <c r="Y90" s="104">
        <v>1</v>
      </c>
      <c r="Z90" s="26"/>
    </row>
    <row r="91" spans="1:26" s="27" customFormat="1" ht="15.75" x14ac:dyDescent="0.25">
      <c r="A91" s="72">
        <v>2</v>
      </c>
      <c r="B91" s="118">
        <v>62</v>
      </c>
      <c r="C91" s="119">
        <v>1</v>
      </c>
      <c r="D91" s="119">
        <v>4</v>
      </c>
      <c r="E91" s="119">
        <v>7</v>
      </c>
      <c r="F91" s="120">
        <v>36</v>
      </c>
      <c r="G91" s="95" t="s">
        <v>413</v>
      </c>
      <c r="H91" s="189" t="s">
        <v>392</v>
      </c>
      <c r="I91" s="69" t="s">
        <v>383</v>
      </c>
      <c r="J91" s="109" t="s">
        <v>383</v>
      </c>
      <c r="K91" s="69" t="s">
        <v>414</v>
      </c>
      <c r="L91" s="83" t="s">
        <v>414</v>
      </c>
      <c r="M91" s="69" t="s">
        <v>414</v>
      </c>
      <c r="N91" s="85">
        <v>950</v>
      </c>
      <c r="O91" s="176">
        <v>950</v>
      </c>
      <c r="P91" s="70"/>
      <c r="Q91" s="71"/>
      <c r="R91" s="90">
        <v>950</v>
      </c>
      <c r="S91" s="190" t="s">
        <v>261</v>
      </c>
      <c r="T91" s="104">
        <v>1</v>
      </c>
      <c r="U91" s="104">
        <v>3</v>
      </c>
      <c r="V91" s="104">
        <v>1</v>
      </c>
      <c r="W91" s="104"/>
      <c r="X91" s="104">
        <v>1</v>
      </c>
      <c r="Y91" s="104">
        <v>1</v>
      </c>
      <c r="Z91" s="26"/>
    </row>
    <row r="92" spans="1:26" s="27" customFormat="1" ht="31.5" x14ac:dyDescent="0.25">
      <c r="A92" s="72">
        <v>2</v>
      </c>
      <c r="B92" s="118">
        <v>63</v>
      </c>
      <c r="C92" s="119">
        <v>5</v>
      </c>
      <c r="D92" s="119">
        <v>2</v>
      </c>
      <c r="E92" s="119">
        <v>1</v>
      </c>
      <c r="F92" s="120">
        <v>45</v>
      </c>
      <c r="G92" s="95" t="s">
        <v>415</v>
      </c>
      <c r="H92" s="189" t="s">
        <v>408</v>
      </c>
      <c r="I92" s="69" t="s">
        <v>416</v>
      </c>
      <c r="J92" s="109" t="s">
        <v>417</v>
      </c>
      <c r="K92" s="69" t="s">
        <v>418</v>
      </c>
      <c r="L92" s="83" t="s">
        <v>222</v>
      </c>
      <c r="M92" s="69" t="s">
        <v>222</v>
      </c>
      <c r="N92" s="85">
        <v>50000</v>
      </c>
      <c r="O92" s="176">
        <v>47963.46</v>
      </c>
      <c r="P92" s="70"/>
      <c r="Q92" s="71"/>
      <c r="R92" s="90" t="s">
        <v>222</v>
      </c>
      <c r="S92" s="190" t="s">
        <v>419</v>
      </c>
      <c r="T92" s="104">
        <v>1</v>
      </c>
      <c r="U92" s="104">
        <v>19</v>
      </c>
      <c r="V92" s="104">
        <v>2</v>
      </c>
      <c r="W92" s="104"/>
      <c r="X92" s="104">
        <v>2</v>
      </c>
      <c r="Y92" s="104">
        <v>1</v>
      </c>
      <c r="Z92" s="26"/>
    </row>
    <row r="93" spans="1:26" s="27" customFormat="1" ht="15.75" x14ac:dyDescent="0.25">
      <c r="A93" s="72">
        <v>2</v>
      </c>
      <c r="B93" s="118">
        <v>64</v>
      </c>
      <c r="C93" s="119">
        <v>1</v>
      </c>
      <c r="D93" s="119">
        <v>4</v>
      </c>
      <c r="E93" s="119">
        <v>7</v>
      </c>
      <c r="F93" s="120">
        <v>17</v>
      </c>
      <c r="G93" s="95" t="s">
        <v>105</v>
      </c>
      <c r="H93" s="189" t="s">
        <v>420</v>
      </c>
      <c r="I93" s="69" t="s">
        <v>383</v>
      </c>
      <c r="J93" s="109" t="s">
        <v>383</v>
      </c>
      <c r="K93" s="69" t="s">
        <v>416</v>
      </c>
      <c r="L93" s="83" t="s">
        <v>421</v>
      </c>
      <c r="M93" s="69" t="s">
        <v>421</v>
      </c>
      <c r="N93" s="85">
        <v>520</v>
      </c>
      <c r="O93" s="176">
        <v>495</v>
      </c>
      <c r="P93" s="70"/>
      <c r="Q93" s="71"/>
      <c r="R93" s="90">
        <v>495</v>
      </c>
      <c r="S93" s="190" t="s">
        <v>403</v>
      </c>
      <c r="T93" s="104">
        <v>1</v>
      </c>
      <c r="U93" s="104">
        <v>3</v>
      </c>
      <c r="V93" s="104">
        <v>1</v>
      </c>
      <c r="W93" s="104"/>
      <c r="X93" s="104">
        <v>1</v>
      </c>
      <c r="Y93" s="104">
        <v>1</v>
      </c>
      <c r="Z93" s="26"/>
    </row>
    <row r="94" spans="1:26" s="27" customFormat="1" ht="15.75" x14ac:dyDescent="0.25">
      <c r="A94" s="72">
        <v>2</v>
      </c>
      <c r="B94" s="118">
        <v>65</v>
      </c>
      <c r="C94" s="119">
        <v>1</v>
      </c>
      <c r="D94" s="119">
        <v>3</v>
      </c>
      <c r="E94" s="119">
        <v>6</v>
      </c>
      <c r="F94" s="120">
        <v>30</v>
      </c>
      <c r="G94" s="95" t="s">
        <v>370</v>
      </c>
      <c r="H94" s="189" t="s">
        <v>422</v>
      </c>
      <c r="I94" s="69" t="s">
        <v>422</v>
      </c>
      <c r="J94" s="109" t="s">
        <v>423</v>
      </c>
      <c r="K94" s="69" t="s">
        <v>410</v>
      </c>
      <c r="L94" s="83" t="s">
        <v>410</v>
      </c>
      <c r="M94" s="69" t="s">
        <v>410</v>
      </c>
      <c r="N94" s="85">
        <v>5200</v>
      </c>
      <c r="O94" s="176">
        <v>4910</v>
      </c>
      <c r="P94" s="70"/>
      <c r="Q94" s="71"/>
      <c r="R94" s="90">
        <v>4910</v>
      </c>
      <c r="S94" s="190" t="s">
        <v>291</v>
      </c>
      <c r="T94" s="104">
        <v>1</v>
      </c>
      <c r="U94" s="104">
        <v>3</v>
      </c>
      <c r="V94" s="104">
        <v>3</v>
      </c>
      <c r="W94" s="104"/>
      <c r="X94" s="104">
        <v>1</v>
      </c>
      <c r="Y94" s="104">
        <v>1</v>
      </c>
      <c r="Z94" s="26"/>
    </row>
    <row r="95" spans="1:26" s="27" customFormat="1" ht="15.75" x14ac:dyDescent="0.25">
      <c r="A95" s="72">
        <v>2</v>
      </c>
      <c r="B95" s="118">
        <v>66</v>
      </c>
      <c r="C95" s="119">
        <v>2</v>
      </c>
      <c r="D95" s="119">
        <v>4</v>
      </c>
      <c r="E95" s="119">
        <v>7</v>
      </c>
      <c r="F95" s="120">
        <v>93</v>
      </c>
      <c r="G95" s="95"/>
      <c r="H95" s="191" t="s">
        <v>423</v>
      </c>
      <c r="I95" s="69" t="s">
        <v>383</v>
      </c>
      <c r="J95" s="109" t="s">
        <v>383</v>
      </c>
      <c r="K95" s="69" t="s">
        <v>424</v>
      </c>
      <c r="L95" s="83" t="s">
        <v>425</v>
      </c>
      <c r="M95" s="69" t="s">
        <v>425</v>
      </c>
      <c r="N95" s="85">
        <v>934.1</v>
      </c>
      <c r="O95" s="176">
        <v>934.1</v>
      </c>
      <c r="P95" s="70"/>
      <c r="Q95" s="71"/>
      <c r="R95" s="90">
        <v>934.1</v>
      </c>
      <c r="S95" s="190" t="s">
        <v>400</v>
      </c>
      <c r="T95" s="104">
        <v>1</v>
      </c>
      <c r="U95" s="104">
        <v>3</v>
      </c>
      <c r="V95" s="104">
        <v>1</v>
      </c>
      <c r="W95" s="104"/>
      <c r="X95" s="104">
        <v>1</v>
      </c>
      <c r="Y95" s="104">
        <v>1</v>
      </c>
      <c r="Z95" s="26"/>
    </row>
    <row r="96" spans="1:26" s="32" customFormat="1" ht="21" customHeight="1" thickBot="1" x14ac:dyDescent="0.3">
      <c r="A96" s="185"/>
      <c r="B96" s="186"/>
      <c r="C96" s="184"/>
      <c r="D96" s="184"/>
      <c r="E96" s="184"/>
      <c r="F96" s="187"/>
      <c r="G96" s="29"/>
      <c r="H96" s="29"/>
      <c r="I96" s="29"/>
      <c r="J96" s="29"/>
      <c r="K96" s="29"/>
      <c r="L96" s="29"/>
      <c r="M96" s="29"/>
      <c r="N96" s="188">
        <f>N28+N29+N30+N31+N32+N34+N33+N35+N37+N39+N40+N41+N42+N43+N44+N46+N45+N47+N48+N49+N50+N51+N52+N53+N54+N55+N56+N57+N58+N59+N60+N61+N62+N63+N64+N65+N66+N67+N68+N69+N70+N71+N72+N73+N74+N75+N76+N77+N78+N79+N80+N81+N82</f>
        <v>1285145</v>
      </c>
      <c r="O96" s="188">
        <f>SUM(O28:O82)</f>
        <v>1073977.75</v>
      </c>
      <c r="P96" s="188">
        <f>SUM(P28:P82)</f>
        <v>6370.15</v>
      </c>
      <c r="Q96" s="188"/>
      <c r="R96" s="188">
        <f>SUM(R28:R95)</f>
        <v>454211.04999999993</v>
      </c>
      <c r="S96" s="179"/>
      <c r="T96" s="180"/>
      <c r="U96" s="30"/>
      <c r="V96" s="181"/>
      <c r="W96" s="182"/>
      <c r="X96" s="183"/>
      <c r="Y96" s="184"/>
      <c r="Z96" s="31"/>
    </row>
    <row r="97" spans="1:26" ht="21" customHeight="1" thickBot="1" x14ac:dyDescent="0.3">
      <c r="A97" s="33"/>
      <c r="B97" s="33"/>
      <c r="C97" s="33"/>
      <c r="D97" s="33"/>
      <c r="E97" s="33"/>
      <c r="F97" s="33"/>
      <c r="G97" s="240"/>
      <c r="H97" s="240"/>
      <c r="I97" s="240"/>
      <c r="J97" s="240"/>
      <c r="K97" s="240"/>
      <c r="L97" s="240"/>
      <c r="M97" s="34"/>
      <c r="N97" s="34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1"/>
      <c r="Z97" s="28"/>
    </row>
    <row r="98" spans="1:26" ht="16.5" thickBot="1" x14ac:dyDescent="0.3">
      <c r="A98" s="234" t="s">
        <v>71</v>
      </c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5"/>
      <c r="P98" s="242">
        <f>(O96+P96)-Q96</f>
        <v>1080347.8999999999</v>
      </c>
      <c r="Q98" s="243"/>
      <c r="R98" s="36"/>
      <c r="S98" s="36"/>
      <c r="T98" s="35"/>
      <c r="U98" s="35"/>
      <c r="V98" s="35"/>
      <c r="W98" s="35"/>
      <c r="X98" s="35"/>
      <c r="Y98" s="28"/>
    </row>
    <row r="99" spans="1:26" ht="20.100000000000001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8"/>
      <c r="P99" s="38"/>
      <c r="Q99" s="38"/>
      <c r="R99" s="38"/>
      <c r="S99" s="38"/>
      <c r="T99" s="38"/>
      <c r="U99" s="38"/>
      <c r="V99" s="38"/>
      <c r="X99" s="37"/>
    </row>
    <row r="100" spans="1:26" s="28" customFormat="1" ht="20.100000000000001" customHeight="1" thickBot="1" x14ac:dyDescent="0.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8"/>
      <c r="P100" s="38"/>
      <c r="Q100" s="38"/>
      <c r="R100" s="38"/>
      <c r="S100" s="38"/>
      <c r="T100" s="38"/>
      <c r="U100" s="38"/>
      <c r="V100" s="38"/>
      <c r="W100" s="3"/>
      <c r="X100" s="37"/>
      <c r="Y100" s="1"/>
    </row>
    <row r="101" spans="1:26" s="28" customFormat="1" ht="12.75" customHeight="1" thickBot="1" x14ac:dyDescent="0.3">
      <c r="A101" s="231" t="s">
        <v>9</v>
      </c>
      <c r="B101" s="232"/>
      <c r="C101" s="232"/>
      <c r="D101" s="232"/>
      <c r="E101" s="232"/>
      <c r="F101" s="232"/>
      <c r="G101" s="233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</row>
    <row r="102" spans="1:26" s="28" customFormat="1" ht="15.75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39"/>
      <c r="P102" s="39"/>
      <c r="Q102" s="39"/>
      <c r="R102" s="39"/>
      <c r="S102" s="39"/>
      <c r="T102" s="39"/>
      <c r="U102" s="39"/>
      <c r="V102" s="39"/>
      <c r="W102" s="39"/>
      <c r="X102" s="39"/>
    </row>
    <row r="103" spans="1:26" s="28" customFormat="1" ht="15.75" x14ac:dyDescent="0.25">
      <c r="A103" s="41" t="s">
        <v>34</v>
      </c>
      <c r="B103" s="236" t="s">
        <v>315</v>
      </c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39"/>
      <c r="S103" s="39"/>
      <c r="T103" s="39"/>
      <c r="U103" s="39"/>
      <c r="V103" s="39"/>
      <c r="W103" s="39"/>
      <c r="X103" s="39"/>
    </row>
    <row r="104" spans="1:26" s="28" customFormat="1" ht="15.75" x14ac:dyDescent="0.25">
      <c r="A104" s="42"/>
      <c r="B104" s="230" t="s">
        <v>316</v>
      </c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39"/>
      <c r="S104" s="39"/>
      <c r="T104" s="39"/>
      <c r="U104" s="39"/>
      <c r="V104" s="39"/>
      <c r="W104" s="39"/>
      <c r="X104" s="39"/>
    </row>
    <row r="105" spans="1:26" s="28" customFormat="1" ht="15.75" x14ac:dyDescent="0.25">
      <c r="A105" s="43"/>
      <c r="B105" s="230" t="s">
        <v>317</v>
      </c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39"/>
      <c r="S105" s="39"/>
      <c r="T105" s="39"/>
      <c r="U105" s="39"/>
      <c r="V105" s="39"/>
      <c r="W105" s="39"/>
      <c r="X105" s="39"/>
    </row>
    <row r="106" spans="1:26" s="28" customFormat="1" ht="29.25" customHeight="1" x14ac:dyDescent="0.25">
      <c r="A106" s="44"/>
      <c r="B106" s="228" t="s">
        <v>81</v>
      </c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39"/>
      <c r="S106" s="39"/>
      <c r="T106" s="39"/>
      <c r="U106" s="39"/>
      <c r="V106" s="39"/>
      <c r="W106" s="39"/>
      <c r="X106" s="39"/>
    </row>
    <row r="107" spans="1:26" s="28" customFormat="1" ht="38.25" x14ac:dyDescent="0.25">
      <c r="A107" s="45" t="s">
        <v>35</v>
      </c>
      <c r="B107" s="229" t="s">
        <v>318</v>
      </c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39"/>
      <c r="S107" s="39"/>
      <c r="T107" s="39"/>
      <c r="U107" s="39"/>
      <c r="V107" s="39"/>
      <c r="W107" s="39"/>
      <c r="X107" s="39"/>
    </row>
    <row r="108" spans="1:26" s="28" customFormat="1" ht="20.100000000000001" customHeight="1" x14ac:dyDescent="0.25">
      <c r="A108" s="46" t="s">
        <v>36</v>
      </c>
      <c r="B108" s="230" t="s">
        <v>319</v>
      </c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39"/>
      <c r="S108" s="39"/>
      <c r="T108" s="39"/>
      <c r="U108" s="39"/>
      <c r="V108" s="39"/>
      <c r="W108" s="39"/>
      <c r="X108" s="39"/>
    </row>
    <row r="109" spans="1:26" s="28" customFormat="1" ht="20.100000000000001" customHeight="1" x14ac:dyDescent="0.25">
      <c r="A109" s="47"/>
      <c r="B109" s="48" t="s">
        <v>19</v>
      </c>
      <c r="C109" s="245" t="s">
        <v>20</v>
      </c>
      <c r="D109" s="245"/>
      <c r="E109" s="245"/>
      <c r="F109" s="245"/>
      <c r="G109" s="245"/>
      <c r="H109" s="49"/>
      <c r="I109" s="49"/>
      <c r="J109" s="49"/>
      <c r="K109" s="49"/>
      <c r="L109" s="50"/>
      <c r="M109" s="50"/>
      <c r="N109" s="50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  <row r="110" spans="1:26" s="28" customFormat="1" ht="20.100000000000001" customHeight="1" x14ac:dyDescent="0.25">
      <c r="A110" s="47"/>
      <c r="B110" s="51">
        <v>1</v>
      </c>
      <c r="C110" s="225" t="s">
        <v>17</v>
      </c>
      <c r="D110" s="225"/>
      <c r="E110" s="225"/>
      <c r="F110" s="225"/>
      <c r="G110" s="225"/>
      <c r="H110" s="52"/>
      <c r="I110" s="52"/>
      <c r="J110" s="52"/>
      <c r="K110" s="52"/>
      <c r="L110" s="50"/>
      <c r="M110" s="50"/>
      <c r="N110" s="50"/>
      <c r="O110" s="39"/>
      <c r="P110" s="39"/>
      <c r="Q110" s="39"/>
      <c r="R110" s="39"/>
      <c r="S110" s="39"/>
      <c r="T110" s="39"/>
      <c r="U110" s="39"/>
      <c r="V110" s="39"/>
      <c r="W110" s="39"/>
      <c r="X110" s="39"/>
    </row>
    <row r="111" spans="1:26" s="28" customFormat="1" ht="20.100000000000001" customHeight="1" x14ac:dyDescent="0.25">
      <c r="A111" s="47"/>
      <c r="B111" s="51">
        <v>2</v>
      </c>
      <c r="C111" s="225" t="s">
        <v>83</v>
      </c>
      <c r="D111" s="225"/>
      <c r="E111" s="225"/>
      <c r="F111" s="225"/>
      <c r="G111" s="225"/>
      <c r="H111" s="52"/>
      <c r="I111" s="52"/>
      <c r="J111" s="52"/>
      <c r="K111" s="52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39"/>
      <c r="X111" s="50"/>
      <c r="Y111" s="50"/>
    </row>
    <row r="112" spans="1:26" s="28" customFormat="1" ht="20.100000000000001" customHeight="1" x14ac:dyDescent="0.25">
      <c r="A112" s="47"/>
      <c r="B112" s="51">
        <v>3</v>
      </c>
      <c r="C112" s="225" t="s">
        <v>82</v>
      </c>
      <c r="D112" s="225"/>
      <c r="E112" s="225"/>
      <c r="F112" s="225"/>
      <c r="G112" s="225"/>
      <c r="H112" s="52"/>
      <c r="I112" s="52"/>
      <c r="J112" s="52"/>
      <c r="K112" s="52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4"/>
      <c r="X112" s="53"/>
      <c r="Y112" s="53"/>
    </row>
    <row r="113" spans="1:25" s="28" customFormat="1" ht="20.100000000000001" customHeight="1" x14ac:dyDescent="0.25">
      <c r="A113" s="47"/>
      <c r="B113" s="51">
        <v>4</v>
      </c>
      <c r="C113" s="225" t="s">
        <v>18</v>
      </c>
      <c r="D113" s="225"/>
      <c r="E113" s="225"/>
      <c r="F113" s="225"/>
      <c r="G113" s="225"/>
      <c r="H113" s="52"/>
      <c r="I113" s="52"/>
      <c r="J113" s="52"/>
      <c r="K113" s="52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4"/>
      <c r="X113" s="53"/>
      <c r="Y113" s="53"/>
    </row>
    <row r="114" spans="1:25" s="28" customFormat="1" ht="20.100000000000001" customHeight="1" x14ac:dyDescent="0.25">
      <c r="A114" s="47"/>
      <c r="B114" s="51">
        <v>5</v>
      </c>
      <c r="C114" s="225" t="s">
        <v>21</v>
      </c>
      <c r="D114" s="225"/>
      <c r="E114" s="225"/>
      <c r="F114" s="225"/>
      <c r="G114" s="225"/>
      <c r="H114" s="52"/>
      <c r="I114" s="52"/>
      <c r="J114" s="52"/>
      <c r="K114" s="52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4"/>
      <c r="X114" s="53"/>
      <c r="Y114" s="53"/>
    </row>
    <row r="115" spans="1:25" s="28" customFormat="1" ht="20.100000000000001" customHeight="1" x14ac:dyDescent="0.25">
      <c r="A115" s="47"/>
      <c r="B115" s="51">
        <v>6</v>
      </c>
      <c r="C115" s="225" t="s">
        <v>22</v>
      </c>
      <c r="D115" s="225"/>
      <c r="E115" s="225"/>
      <c r="F115" s="225"/>
      <c r="G115" s="225"/>
      <c r="H115" s="52"/>
      <c r="I115" s="52"/>
      <c r="J115" s="52"/>
      <c r="K115" s="52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4"/>
      <c r="X115" s="53"/>
      <c r="Y115" s="53"/>
    </row>
    <row r="116" spans="1:25" s="28" customFormat="1" ht="20.100000000000001" customHeight="1" x14ac:dyDescent="0.25">
      <c r="A116" s="47"/>
      <c r="B116" s="51">
        <v>7</v>
      </c>
      <c r="C116" s="225" t="s">
        <v>84</v>
      </c>
      <c r="D116" s="225"/>
      <c r="E116" s="225"/>
      <c r="F116" s="225"/>
      <c r="G116" s="225"/>
      <c r="H116" s="55"/>
      <c r="I116" s="55"/>
      <c r="J116" s="55"/>
      <c r="K116" s="55"/>
      <c r="L116" s="56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4"/>
      <c r="X116" s="53"/>
      <c r="Y116" s="53"/>
    </row>
    <row r="117" spans="1:25" s="28" customFormat="1" ht="20.100000000000001" customHeight="1" x14ac:dyDescent="0.25">
      <c r="A117" s="46" t="s">
        <v>37</v>
      </c>
      <c r="B117" s="262" t="s">
        <v>320</v>
      </c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4"/>
      <c r="X117" s="53"/>
      <c r="Y117" s="53"/>
    </row>
    <row r="118" spans="1:25" s="28" customFormat="1" ht="20.100000000000001" customHeight="1" x14ac:dyDescent="0.25">
      <c r="A118" s="47"/>
      <c r="B118" s="57" t="s">
        <v>19</v>
      </c>
      <c r="C118" s="246" t="s">
        <v>12</v>
      </c>
      <c r="D118" s="246"/>
      <c r="E118" s="246"/>
      <c r="F118" s="246"/>
      <c r="G118" s="246"/>
      <c r="H118" s="58"/>
      <c r="I118" s="58"/>
      <c r="J118" s="58"/>
      <c r="K118" s="58"/>
      <c r="L118" s="59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4"/>
      <c r="X118" s="53"/>
      <c r="Y118" s="53"/>
    </row>
    <row r="119" spans="1:25" s="28" customFormat="1" ht="20.100000000000001" customHeight="1" x14ac:dyDescent="0.25">
      <c r="A119" s="47"/>
      <c r="B119" s="51">
        <v>1</v>
      </c>
      <c r="C119" s="225" t="s">
        <v>23</v>
      </c>
      <c r="D119" s="225"/>
      <c r="E119" s="225"/>
      <c r="F119" s="225"/>
      <c r="G119" s="225"/>
      <c r="H119" s="52"/>
      <c r="I119" s="52"/>
      <c r="J119" s="52"/>
      <c r="K119" s="52"/>
      <c r="L119" s="47"/>
      <c r="M119" s="47"/>
      <c r="N119" s="47"/>
      <c r="O119" s="47"/>
      <c r="P119" s="47"/>
      <c r="Q119" s="47"/>
      <c r="R119" s="47"/>
      <c r="S119" s="53"/>
      <c r="T119" s="53"/>
      <c r="U119" s="53"/>
      <c r="V119" s="53"/>
      <c r="W119" s="54"/>
      <c r="X119" s="53"/>
      <c r="Y119" s="53"/>
    </row>
    <row r="120" spans="1:25" s="28" customFormat="1" ht="20.100000000000001" customHeight="1" x14ac:dyDescent="0.25">
      <c r="A120" s="47"/>
      <c r="B120" s="51">
        <v>2</v>
      </c>
      <c r="C120" s="225" t="s">
        <v>24</v>
      </c>
      <c r="D120" s="225"/>
      <c r="E120" s="225"/>
      <c r="F120" s="225"/>
      <c r="G120" s="225"/>
      <c r="H120" s="52"/>
      <c r="I120" s="52"/>
      <c r="J120" s="52"/>
      <c r="K120" s="52"/>
      <c r="L120" s="47"/>
      <c r="M120" s="47"/>
      <c r="N120" s="47"/>
      <c r="O120" s="47"/>
      <c r="P120" s="47"/>
      <c r="Q120" s="47"/>
      <c r="R120" s="47"/>
      <c r="S120" s="53"/>
      <c r="T120" s="53"/>
      <c r="U120" s="53"/>
      <c r="V120" s="53"/>
      <c r="W120" s="54"/>
      <c r="X120" s="53"/>
      <c r="Y120" s="53"/>
    </row>
    <row r="121" spans="1:25" s="28" customFormat="1" ht="20.100000000000001" customHeight="1" x14ac:dyDescent="0.25">
      <c r="A121" s="47"/>
      <c r="B121" s="51">
        <v>3</v>
      </c>
      <c r="C121" s="225" t="s">
        <v>25</v>
      </c>
      <c r="D121" s="225"/>
      <c r="E121" s="225"/>
      <c r="F121" s="225"/>
      <c r="G121" s="225"/>
      <c r="H121" s="52"/>
      <c r="I121" s="52"/>
      <c r="J121" s="52"/>
      <c r="K121" s="52"/>
      <c r="L121" s="47"/>
      <c r="M121" s="47"/>
      <c r="N121" s="47"/>
      <c r="O121" s="47"/>
      <c r="P121" s="47"/>
      <c r="Q121" s="47"/>
      <c r="R121" s="47"/>
      <c r="S121" s="53"/>
      <c r="T121" s="53"/>
      <c r="U121" s="53"/>
      <c r="V121" s="53"/>
      <c r="W121" s="54"/>
      <c r="X121" s="53"/>
      <c r="Y121" s="53"/>
    </row>
    <row r="122" spans="1:25" s="28" customFormat="1" ht="20.100000000000001" customHeight="1" x14ac:dyDescent="0.25">
      <c r="A122" s="47"/>
      <c r="B122" s="60">
        <v>4</v>
      </c>
      <c r="C122" s="241" t="s">
        <v>26</v>
      </c>
      <c r="D122" s="241"/>
      <c r="E122" s="241"/>
      <c r="F122" s="241"/>
      <c r="G122" s="241"/>
      <c r="H122" s="52"/>
      <c r="I122" s="52"/>
      <c r="J122" s="52"/>
      <c r="K122" s="52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0"/>
      <c r="X122" s="47"/>
      <c r="Y122" s="31"/>
    </row>
    <row r="123" spans="1:25" s="28" customFormat="1" ht="20.100000000000001" customHeight="1" x14ac:dyDescent="0.25">
      <c r="A123" s="46" t="s">
        <v>38</v>
      </c>
      <c r="B123" s="230" t="s">
        <v>321</v>
      </c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0"/>
      <c r="X123" s="47"/>
      <c r="Y123" s="31"/>
    </row>
    <row r="124" spans="1:25" s="28" customFormat="1" ht="20.100000000000001" customHeight="1" x14ac:dyDescent="0.25">
      <c r="A124" s="47"/>
      <c r="B124" s="61" t="s">
        <v>19</v>
      </c>
      <c r="C124" s="244" t="s">
        <v>8</v>
      </c>
      <c r="D124" s="244"/>
      <c r="E124" s="244"/>
      <c r="F124" s="244"/>
      <c r="G124" s="244"/>
      <c r="H124" s="244"/>
      <c r="I124" s="244"/>
      <c r="J124" s="244"/>
      <c r="K124" s="244"/>
      <c r="L124" s="244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0"/>
      <c r="X124" s="47"/>
      <c r="Y124" s="31"/>
    </row>
    <row r="125" spans="1:25" s="28" customFormat="1" ht="20.100000000000001" customHeight="1" x14ac:dyDescent="0.25">
      <c r="A125" s="47"/>
      <c r="B125" s="51">
        <v>1</v>
      </c>
      <c r="C125" s="225" t="s">
        <v>27</v>
      </c>
      <c r="D125" s="225"/>
      <c r="E125" s="225"/>
      <c r="F125" s="225"/>
      <c r="G125" s="225"/>
      <c r="H125" s="225"/>
      <c r="I125" s="225"/>
      <c r="J125" s="225"/>
      <c r="K125" s="225"/>
      <c r="L125" s="225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0"/>
      <c r="X125" s="47"/>
      <c r="Y125" s="31"/>
    </row>
    <row r="126" spans="1:25" s="28" customFormat="1" ht="20.100000000000001" customHeight="1" x14ac:dyDescent="0.25">
      <c r="A126" s="31"/>
      <c r="B126" s="51">
        <v>2</v>
      </c>
      <c r="C126" s="225" t="s">
        <v>28</v>
      </c>
      <c r="D126" s="225"/>
      <c r="E126" s="225"/>
      <c r="F126" s="225"/>
      <c r="G126" s="225"/>
      <c r="H126" s="225"/>
      <c r="I126" s="225"/>
      <c r="J126" s="225"/>
      <c r="K126" s="225"/>
      <c r="L126" s="225"/>
      <c r="M126" s="52"/>
      <c r="N126" s="52"/>
      <c r="O126" s="31"/>
      <c r="P126" s="31"/>
      <c r="Q126" s="31"/>
      <c r="R126" s="31"/>
      <c r="S126" s="31"/>
      <c r="T126" s="31"/>
      <c r="U126" s="31"/>
      <c r="V126" s="31"/>
      <c r="W126" s="33"/>
      <c r="X126" s="31"/>
      <c r="Y126" s="31"/>
    </row>
    <row r="127" spans="1:25" s="28" customFormat="1" ht="35.25" customHeight="1" x14ac:dyDescent="0.25">
      <c r="A127" s="62"/>
      <c r="B127" s="51">
        <v>3</v>
      </c>
      <c r="C127" s="225" t="s">
        <v>18</v>
      </c>
      <c r="D127" s="225"/>
      <c r="E127" s="225"/>
      <c r="F127" s="225"/>
      <c r="G127" s="225"/>
      <c r="H127" s="225"/>
      <c r="I127" s="225"/>
      <c r="J127" s="225"/>
      <c r="K127" s="225"/>
      <c r="L127" s="225"/>
      <c r="M127" s="52"/>
      <c r="N127" s="52"/>
      <c r="O127" s="62"/>
      <c r="P127" s="62"/>
      <c r="Q127" s="62"/>
      <c r="R127" s="62"/>
      <c r="S127" s="62"/>
      <c r="T127" s="62"/>
      <c r="U127" s="62"/>
      <c r="V127" s="62"/>
      <c r="W127" s="63"/>
      <c r="X127" s="62"/>
      <c r="Y127" s="31"/>
    </row>
    <row r="128" spans="1:25" s="28" customFormat="1" ht="33" customHeight="1" x14ac:dyDescent="0.25">
      <c r="A128" s="62"/>
      <c r="B128" s="51">
        <v>4</v>
      </c>
      <c r="C128" s="225" t="s">
        <v>29</v>
      </c>
      <c r="D128" s="225"/>
      <c r="E128" s="225"/>
      <c r="F128" s="225"/>
      <c r="G128" s="225"/>
      <c r="H128" s="225"/>
      <c r="I128" s="225"/>
      <c r="J128" s="225"/>
      <c r="K128" s="225"/>
      <c r="L128" s="225"/>
      <c r="M128" s="52"/>
      <c r="N128" s="52"/>
      <c r="O128" s="62"/>
      <c r="P128" s="62"/>
      <c r="Q128" s="62"/>
      <c r="R128" s="62"/>
      <c r="S128" s="62"/>
      <c r="T128" s="62"/>
      <c r="U128" s="62"/>
      <c r="V128" s="62"/>
      <c r="W128" s="63"/>
      <c r="X128" s="62"/>
      <c r="Y128" s="31"/>
    </row>
    <row r="129" spans="1:25" s="28" customFormat="1" ht="27.75" customHeight="1" x14ac:dyDescent="0.25">
      <c r="A129" s="64"/>
      <c r="B129" s="51">
        <v>5</v>
      </c>
      <c r="C129" s="225" t="s">
        <v>85</v>
      </c>
      <c r="D129" s="225"/>
      <c r="E129" s="225"/>
      <c r="F129" s="225"/>
      <c r="G129" s="225"/>
      <c r="H129" s="225"/>
      <c r="I129" s="225"/>
      <c r="J129" s="225"/>
      <c r="K129" s="225"/>
      <c r="L129" s="225"/>
      <c r="M129" s="52"/>
      <c r="N129" s="52"/>
      <c r="O129" s="31"/>
      <c r="P129" s="31"/>
      <c r="Q129" s="31"/>
      <c r="R129" s="31"/>
      <c r="S129" s="31"/>
      <c r="T129" s="31"/>
      <c r="U129" s="31"/>
      <c r="V129" s="31"/>
      <c r="W129" s="33"/>
      <c r="X129" s="31"/>
      <c r="Y129" s="31"/>
    </row>
    <row r="130" spans="1:25" s="28" customFormat="1" ht="20.100000000000001" customHeight="1" x14ac:dyDescent="0.25">
      <c r="A130" s="64"/>
      <c r="B130" s="51">
        <v>6</v>
      </c>
      <c r="C130" s="225" t="s">
        <v>31</v>
      </c>
      <c r="D130" s="225"/>
      <c r="E130" s="225"/>
      <c r="F130" s="225"/>
      <c r="G130" s="225"/>
      <c r="H130" s="225"/>
      <c r="I130" s="225"/>
      <c r="J130" s="225"/>
      <c r="K130" s="225"/>
      <c r="L130" s="225"/>
      <c r="M130" s="52"/>
      <c r="N130" s="52"/>
      <c r="O130" s="31"/>
      <c r="P130" s="31"/>
      <c r="Q130" s="31"/>
      <c r="R130" s="31"/>
      <c r="S130" s="31"/>
      <c r="T130" s="31"/>
      <c r="U130" s="31"/>
      <c r="V130" s="31"/>
      <c r="W130" s="33"/>
      <c r="X130" s="64"/>
      <c r="Y130" s="31"/>
    </row>
    <row r="131" spans="1:25" s="28" customFormat="1" ht="15.75" x14ac:dyDescent="0.25">
      <c r="A131" s="62"/>
      <c r="B131" s="51">
        <v>7</v>
      </c>
      <c r="C131" s="225" t="s">
        <v>86</v>
      </c>
      <c r="D131" s="225"/>
      <c r="E131" s="225"/>
      <c r="F131" s="225"/>
      <c r="G131" s="225"/>
      <c r="H131" s="225"/>
      <c r="I131" s="225"/>
      <c r="J131" s="225"/>
      <c r="K131" s="225"/>
      <c r="L131" s="225"/>
      <c r="M131" s="52"/>
      <c r="N131" s="52"/>
      <c r="O131" s="62"/>
      <c r="P131" s="62"/>
      <c r="Q131" s="62"/>
      <c r="R131" s="62"/>
      <c r="S131" s="31"/>
      <c r="T131" s="31"/>
      <c r="U131" s="31"/>
      <c r="V131" s="31"/>
      <c r="W131" s="33"/>
      <c r="X131" s="64"/>
      <c r="Y131" s="31"/>
    </row>
    <row r="132" spans="1:25" s="28" customFormat="1" ht="15.75" x14ac:dyDescent="0.25">
      <c r="A132" s="65" t="s">
        <v>79</v>
      </c>
      <c r="B132" s="261" t="s">
        <v>322</v>
      </c>
      <c r="C132" s="259"/>
      <c r="D132" s="259"/>
      <c r="E132" s="259"/>
      <c r="F132" s="259"/>
      <c r="G132" s="259"/>
      <c r="H132" s="259"/>
      <c r="I132" s="259"/>
      <c r="J132" s="259"/>
      <c r="K132" s="259"/>
      <c r="L132" s="259"/>
      <c r="M132" s="259"/>
      <c r="N132" s="259"/>
      <c r="O132" s="259"/>
      <c r="P132" s="259"/>
      <c r="Q132" s="259"/>
      <c r="R132" s="260"/>
      <c r="S132" s="31"/>
      <c r="T132" s="31"/>
      <c r="U132" s="31"/>
      <c r="V132" s="31"/>
      <c r="W132" s="33"/>
      <c r="X132" s="64"/>
      <c r="Y132" s="31"/>
    </row>
    <row r="133" spans="1:25" s="28" customFormat="1" ht="15.75" x14ac:dyDescent="0.25">
      <c r="A133" s="65" t="s">
        <v>39</v>
      </c>
      <c r="B133" s="236" t="s">
        <v>323</v>
      </c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31"/>
      <c r="T133" s="31"/>
      <c r="U133" s="31"/>
      <c r="V133" s="31"/>
      <c r="W133" s="33"/>
      <c r="X133" s="64"/>
      <c r="Y133" s="31"/>
    </row>
    <row r="134" spans="1:25" s="28" customFormat="1" ht="15.75" x14ac:dyDescent="0.25">
      <c r="A134" s="65" t="s">
        <v>55</v>
      </c>
      <c r="B134" s="236" t="s">
        <v>324</v>
      </c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31"/>
      <c r="T134" s="31"/>
      <c r="U134" s="31"/>
      <c r="V134" s="31"/>
      <c r="W134" s="33"/>
      <c r="X134" s="64"/>
      <c r="Y134" s="31"/>
    </row>
    <row r="135" spans="1:25" s="28" customFormat="1" ht="15.75" x14ac:dyDescent="0.25">
      <c r="A135" s="65" t="s">
        <v>56</v>
      </c>
      <c r="B135" s="236" t="s">
        <v>325</v>
      </c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31"/>
      <c r="T135" s="31"/>
      <c r="U135" s="31"/>
      <c r="V135" s="31"/>
      <c r="W135" s="33"/>
      <c r="X135" s="64"/>
      <c r="Y135" s="31"/>
    </row>
    <row r="136" spans="1:25" s="28" customFormat="1" ht="15.75" x14ac:dyDescent="0.25">
      <c r="A136" s="65" t="s">
        <v>57</v>
      </c>
      <c r="B136" s="236" t="s">
        <v>326</v>
      </c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31"/>
      <c r="T136" s="31"/>
      <c r="U136" s="31"/>
      <c r="V136" s="31"/>
      <c r="W136" s="33"/>
      <c r="X136" s="64"/>
      <c r="Y136" s="31"/>
    </row>
    <row r="137" spans="1:25" s="28" customFormat="1" ht="15.75" x14ac:dyDescent="0.25">
      <c r="A137" s="65" t="s">
        <v>62</v>
      </c>
      <c r="B137" s="236" t="s">
        <v>327</v>
      </c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31"/>
      <c r="T137" s="31"/>
      <c r="U137" s="31"/>
      <c r="V137" s="31"/>
      <c r="W137" s="33"/>
      <c r="X137" s="64"/>
      <c r="Y137" s="31"/>
    </row>
    <row r="138" spans="1:25" s="28" customFormat="1" ht="15.75" x14ac:dyDescent="0.25">
      <c r="A138" s="65" t="s">
        <v>65</v>
      </c>
      <c r="B138" s="236" t="s">
        <v>328</v>
      </c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31"/>
      <c r="T138" s="31"/>
      <c r="U138" s="31"/>
      <c r="V138" s="31"/>
      <c r="W138" s="33"/>
      <c r="X138" s="64"/>
      <c r="Y138" s="31"/>
    </row>
    <row r="139" spans="1:25" s="28" customFormat="1" ht="15.75" x14ac:dyDescent="0.25">
      <c r="A139" s="65" t="s">
        <v>76</v>
      </c>
      <c r="B139" s="236" t="s">
        <v>329</v>
      </c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31"/>
      <c r="T139" s="31"/>
      <c r="U139" s="31"/>
      <c r="V139" s="31"/>
      <c r="W139" s="33"/>
      <c r="X139" s="64"/>
      <c r="Y139" s="31"/>
    </row>
    <row r="140" spans="1:25" s="28" customFormat="1" ht="15.75" x14ac:dyDescent="0.25">
      <c r="A140" s="65" t="s">
        <v>78</v>
      </c>
      <c r="B140" s="236" t="s">
        <v>330</v>
      </c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31"/>
      <c r="T140" s="31"/>
      <c r="U140" s="31"/>
      <c r="V140" s="31"/>
      <c r="W140" s="33"/>
      <c r="X140" s="64"/>
      <c r="Y140" s="31"/>
    </row>
    <row r="141" spans="1:25" s="28" customFormat="1" ht="15.75" x14ac:dyDescent="0.25">
      <c r="A141" s="65" t="s">
        <v>77</v>
      </c>
      <c r="B141" s="236" t="s">
        <v>331</v>
      </c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31"/>
      <c r="T141" s="31"/>
      <c r="U141" s="31"/>
      <c r="V141" s="31"/>
      <c r="W141" s="33"/>
      <c r="X141" s="64"/>
      <c r="Y141" s="31"/>
    </row>
    <row r="142" spans="1:25" s="28" customFormat="1" ht="15.75" x14ac:dyDescent="0.25">
      <c r="A142" s="65" t="s">
        <v>66</v>
      </c>
      <c r="B142" s="236" t="s">
        <v>332</v>
      </c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31"/>
      <c r="T142" s="31"/>
      <c r="U142" s="31"/>
      <c r="V142" s="31"/>
      <c r="W142" s="33"/>
      <c r="X142" s="64"/>
      <c r="Y142" s="31"/>
    </row>
    <row r="143" spans="1:25" s="28" customFormat="1" ht="15.75" x14ac:dyDescent="0.25">
      <c r="A143" s="65" t="s">
        <v>67</v>
      </c>
      <c r="B143" s="236" t="s">
        <v>333</v>
      </c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31"/>
      <c r="T143" s="31"/>
      <c r="U143" s="31"/>
      <c r="V143" s="31"/>
      <c r="W143" s="33"/>
      <c r="X143" s="64"/>
      <c r="Y143" s="31"/>
    </row>
    <row r="144" spans="1:25" s="28" customFormat="1" ht="15.75" x14ac:dyDescent="0.25">
      <c r="A144" s="65" t="s">
        <v>73</v>
      </c>
      <c r="B144" s="236" t="s">
        <v>334</v>
      </c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31"/>
      <c r="T144" s="31"/>
      <c r="U144" s="31"/>
      <c r="V144" s="31"/>
      <c r="W144" s="33"/>
      <c r="X144" s="64"/>
      <c r="Y144" s="31"/>
    </row>
    <row r="145" spans="1:25" s="28" customFormat="1" ht="15.75" x14ac:dyDescent="0.25">
      <c r="A145" s="65" t="s">
        <v>74</v>
      </c>
      <c r="B145" s="236" t="s">
        <v>335</v>
      </c>
      <c r="C145" s="236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31"/>
      <c r="T145" s="31"/>
      <c r="U145" s="31"/>
      <c r="V145" s="31"/>
      <c r="W145" s="33"/>
      <c r="X145" s="64"/>
      <c r="Y145" s="31"/>
    </row>
    <row r="146" spans="1:25" s="28" customFormat="1" ht="15.75" x14ac:dyDescent="0.25">
      <c r="A146" s="65" t="s">
        <v>68</v>
      </c>
      <c r="B146" s="236" t="s">
        <v>336</v>
      </c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31"/>
      <c r="T146" s="31"/>
      <c r="U146" s="31"/>
      <c r="V146" s="31"/>
      <c r="W146" s="33"/>
      <c r="X146" s="64"/>
      <c r="Y146" s="31"/>
    </row>
    <row r="147" spans="1:25" s="28" customFormat="1" ht="15.75" x14ac:dyDescent="0.25">
      <c r="A147" s="65"/>
      <c r="B147" s="258" t="s">
        <v>87</v>
      </c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60"/>
      <c r="S147" s="31"/>
      <c r="T147" s="31"/>
      <c r="U147" s="31"/>
      <c r="V147" s="31"/>
      <c r="W147" s="33"/>
      <c r="X147" s="64"/>
      <c r="Y147" s="31"/>
    </row>
    <row r="148" spans="1:25" s="28" customFormat="1" ht="15.75" x14ac:dyDescent="0.25">
      <c r="A148" s="65" t="s">
        <v>69</v>
      </c>
      <c r="B148" s="236" t="s">
        <v>337</v>
      </c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31"/>
      <c r="T148" s="31"/>
      <c r="U148" s="31"/>
      <c r="V148" s="31"/>
      <c r="W148" s="33"/>
      <c r="X148" s="64"/>
      <c r="Y148" s="31"/>
    </row>
    <row r="149" spans="1:25" s="28" customFormat="1" ht="15.75" x14ac:dyDescent="0.25">
      <c r="A149" s="65" t="s">
        <v>75</v>
      </c>
      <c r="B149" s="236" t="s">
        <v>338</v>
      </c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31"/>
      <c r="T149" s="31"/>
      <c r="U149" s="31"/>
      <c r="V149" s="31"/>
      <c r="W149" s="33"/>
      <c r="X149" s="64"/>
      <c r="Y149" s="31"/>
    </row>
    <row r="150" spans="1:25" s="28" customFormat="1" ht="15.75" x14ac:dyDescent="0.25">
      <c r="A150" s="65" t="s">
        <v>63</v>
      </c>
      <c r="B150" s="236" t="s">
        <v>339</v>
      </c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31"/>
      <c r="T150" s="31"/>
      <c r="U150" s="31"/>
      <c r="V150" s="31"/>
      <c r="W150" s="33"/>
      <c r="X150" s="64"/>
      <c r="Y150" s="31"/>
    </row>
    <row r="151" spans="1:25" s="28" customFormat="1" ht="38.25" x14ac:dyDescent="0.25">
      <c r="A151" s="45" t="s">
        <v>70</v>
      </c>
      <c r="B151" s="236" t="s">
        <v>340</v>
      </c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31"/>
      <c r="T151" s="31"/>
      <c r="U151" s="31"/>
      <c r="V151" s="31"/>
      <c r="W151" s="33"/>
      <c r="X151" s="64"/>
      <c r="Y151" s="31"/>
    </row>
    <row r="152" spans="1:25" s="28" customFormat="1" ht="20.25" customHeight="1" x14ac:dyDescent="0.25">
      <c r="A152" s="257" t="s">
        <v>88</v>
      </c>
      <c r="B152" s="257"/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31"/>
      <c r="T152" s="31"/>
      <c r="U152" s="31"/>
      <c r="V152" s="31"/>
      <c r="W152" s="33"/>
      <c r="X152" s="64"/>
      <c r="Y152" s="31"/>
    </row>
    <row r="153" spans="1:25" ht="15.6" customHeight="1" x14ac:dyDescent="0.25">
      <c r="A153" s="32"/>
      <c r="B153" s="66"/>
      <c r="C153" s="66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66"/>
      <c r="P153" s="66"/>
      <c r="Q153" s="66"/>
      <c r="R153" s="66"/>
      <c r="S153" s="31"/>
      <c r="T153" s="31"/>
      <c r="U153" s="31"/>
      <c r="V153" s="31"/>
      <c r="W153" s="33"/>
      <c r="X153" s="64"/>
      <c r="Y153" s="31"/>
    </row>
    <row r="154" spans="1:25" ht="15.75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67"/>
      <c r="P154" s="67"/>
      <c r="Q154" s="67"/>
      <c r="R154" s="67"/>
      <c r="S154" s="31"/>
      <c r="T154" s="31"/>
      <c r="U154" s="31"/>
      <c r="V154" s="31"/>
      <c r="W154" s="33"/>
      <c r="X154" s="64"/>
      <c r="Y154" s="31"/>
    </row>
    <row r="155" spans="1:25" ht="15.75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67"/>
      <c r="P155" s="67"/>
      <c r="Q155" s="67"/>
      <c r="R155" s="67"/>
      <c r="S155" s="31"/>
      <c r="T155" s="31"/>
      <c r="U155" s="31"/>
      <c r="V155" s="31"/>
      <c r="W155" s="33"/>
      <c r="X155" s="64"/>
      <c r="Y155" s="31"/>
    </row>
    <row r="156" spans="1:25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67"/>
      <c r="P156" s="67"/>
      <c r="Q156" s="67"/>
      <c r="R156" s="67"/>
      <c r="S156" s="67"/>
      <c r="T156" s="67"/>
      <c r="U156" s="67"/>
      <c r="V156" s="67"/>
      <c r="W156" s="68"/>
      <c r="X156" s="32"/>
    </row>
    <row r="157" spans="1:25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67"/>
      <c r="P157" s="67"/>
      <c r="Q157" s="67"/>
      <c r="R157" s="67"/>
      <c r="S157" s="67"/>
      <c r="T157" s="67"/>
      <c r="U157" s="67"/>
      <c r="V157" s="67"/>
      <c r="W157" s="68"/>
      <c r="X157" s="32"/>
    </row>
    <row r="158" spans="1:25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67"/>
      <c r="P158" s="67"/>
      <c r="Q158" s="67"/>
      <c r="R158" s="67"/>
      <c r="S158" s="67"/>
      <c r="T158" s="67"/>
      <c r="U158" s="67"/>
      <c r="V158" s="67"/>
      <c r="W158" s="68"/>
      <c r="X158" s="32"/>
    </row>
    <row r="159" spans="1:25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67"/>
      <c r="P159" s="67"/>
      <c r="Q159" s="67"/>
      <c r="R159" s="67"/>
      <c r="S159" s="67"/>
      <c r="T159" s="67"/>
      <c r="U159" s="67"/>
      <c r="V159" s="67"/>
      <c r="W159" s="68"/>
      <c r="X159" s="32"/>
    </row>
    <row r="160" spans="1:25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67"/>
      <c r="P160" s="67"/>
      <c r="Q160" s="67"/>
      <c r="R160" s="67"/>
      <c r="S160" s="67"/>
      <c r="T160" s="67"/>
      <c r="U160" s="67"/>
      <c r="V160" s="67"/>
      <c r="W160" s="68"/>
      <c r="X160" s="32"/>
    </row>
    <row r="161" spans="1:24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67"/>
      <c r="P161" s="67"/>
      <c r="Q161" s="67"/>
      <c r="R161" s="67"/>
      <c r="S161" s="67"/>
      <c r="T161" s="67"/>
      <c r="U161" s="67"/>
      <c r="V161" s="67"/>
      <c r="W161" s="68"/>
      <c r="X161" s="32"/>
    </row>
    <row r="162" spans="1:24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67"/>
      <c r="P162" s="67"/>
      <c r="Q162" s="67"/>
      <c r="R162" s="67"/>
      <c r="S162" s="67"/>
      <c r="T162" s="67"/>
      <c r="U162" s="67"/>
      <c r="V162" s="67"/>
      <c r="W162" s="68"/>
      <c r="X162" s="32"/>
    </row>
    <row r="163" spans="1:24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67"/>
      <c r="P163" s="67"/>
      <c r="Q163" s="67"/>
      <c r="R163" s="67"/>
      <c r="S163" s="67"/>
      <c r="T163" s="67"/>
      <c r="U163" s="67"/>
      <c r="V163" s="67"/>
      <c r="W163" s="68"/>
      <c r="X163" s="32"/>
    </row>
    <row r="164" spans="1:24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67"/>
      <c r="P164" s="67"/>
      <c r="Q164" s="67"/>
      <c r="R164" s="67"/>
      <c r="S164" s="67"/>
      <c r="T164" s="67"/>
      <c r="U164" s="67"/>
      <c r="V164" s="67"/>
      <c r="W164" s="68"/>
      <c r="X164" s="32"/>
    </row>
    <row r="165" spans="1:24" x14ac:dyDescent="0.2">
      <c r="B165" s="32"/>
      <c r="C165" s="32"/>
      <c r="D165" s="32"/>
      <c r="E165" s="32"/>
      <c r="F165" s="32"/>
    </row>
  </sheetData>
  <sheetProtection insertRows="0" deleteRows="0" selectLockedCells="1" selectUnlockedCells="1"/>
  <protectedRanges>
    <protectedRange sqref="D12:K12 I16:K16 B10:B12 F18:H18 D14:K14 F13:K13 B15:B17 O12:Q12 D10:Q11 O13 O16:Q16 D19:H20 D15:H17 I18:K19 O18:Q19" name="Range2"/>
    <protectedRange sqref="B14 L13:N13 P13 O14" name="Range1"/>
    <protectedRange sqref="I15:K15 O15:Q15" name="Range2_1"/>
    <protectedRange sqref="I17:K17 O17:Q17" name="Range2_2"/>
    <protectedRange sqref="I20:K20 O20:Q20" name="Range2_3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108">
    <mergeCell ref="B148:R148"/>
    <mergeCell ref="A24:A25"/>
    <mergeCell ref="B150:R150"/>
    <mergeCell ref="B151:R151"/>
    <mergeCell ref="A152:R152"/>
    <mergeCell ref="B147:R147"/>
    <mergeCell ref="B132:R132"/>
    <mergeCell ref="B108:Q108"/>
    <mergeCell ref="B123:L123"/>
    <mergeCell ref="B117:L117"/>
    <mergeCell ref="B133:R133"/>
    <mergeCell ref="B134:R134"/>
    <mergeCell ref="B135:R135"/>
    <mergeCell ref="B136:R136"/>
    <mergeCell ref="B137:R137"/>
    <mergeCell ref="B138:R138"/>
    <mergeCell ref="B139:R139"/>
    <mergeCell ref="B140:R140"/>
    <mergeCell ref="B141:R141"/>
    <mergeCell ref="B142:R142"/>
    <mergeCell ref="B143:R143"/>
    <mergeCell ref="B144:R144"/>
    <mergeCell ref="B145:R145"/>
    <mergeCell ref="B146:R146"/>
    <mergeCell ref="B2:Q3"/>
    <mergeCell ref="B5:Q5"/>
    <mergeCell ref="B6:Q6"/>
    <mergeCell ref="B22:H22"/>
    <mergeCell ref="B10:H10"/>
    <mergeCell ref="I24:I26"/>
    <mergeCell ref="J24:J26"/>
    <mergeCell ref="L13:N13"/>
    <mergeCell ref="O13:Q13"/>
    <mergeCell ref="I12:Q12"/>
    <mergeCell ref="I14:Q14"/>
    <mergeCell ref="I15:Q15"/>
    <mergeCell ref="I16:Q16"/>
    <mergeCell ref="I17:Q17"/>
    <mergeCell ref="I18:Q18"/>
    <mergeCell ref="I19:Q19"/>
    <mergeCell ref="P24:P26"/>
    <mergeCell ref="B24:E24"/>
    <mergeCell ref="C122:G122"/>
    <mergeCell ref="C116:G116"/>
    <mergeCell ref="C113:G113"/>
    <mergeCell ref="B149:R149"/>
    <mergeCell ref="Y24:Y25"/>
    <mergeCell ref="C119:G119"/>
    <mergeCell ref="C120:G120"/>
    <mergeCell ref="P98:Q98"/>
    <mergeCell ref="C121:G121"/>
    <mergeCell ref="C124:L124"/>
    <mergeCell ref="C125:L125"/>
    <mergeCell ref="C129:L129"/>
    <mergeCell ref="C109:G109"/>
    <mergeCell ref="C128:L128"/>
    <mergeCell ref="C130:L130"/>
    <mergeCell ref="C131:L131"/>
    <mergeCell ref="C126:L126"/>
    <mergeCell ref="C127:L127"/>
    <mergeCell ref="K24:K26"/>
    <mergeCell ref="F24:F26"/>
    <mergeCell ref="O24:O26"/>
    <mergeCell ref="N24:N26"/>
    <mergeCell ref="C118:G118"/>
    <mergeCell ref="S24:S26"/>
    <mergeCell ref="W24:W26"/>
    <mergeCell ref="C114:G114"/>
    <mergeCell ref="C115:G115"/>
    <mergeCell ref="C110:G110"/>
    <mergeCell ref="C111:G111"/>
    <mergeCell ref="C112:G112"/>
    <mergeCell ref="U27:V27"/>
    <mergeCell ref="B106:Q106"/>
    <mergeCell ref="B107:Q107"/>
    <mergeCell ref="B105:Q105"/>
    <mergeCell ref="A101:G101"/>
    <mergeCell ref="A98:O98"/>
    <mergeCell ref="B103:Q103"/>
    <mergeCell ref="B104:Q104"/>
    <mergeCell ref="G24:G26"/>
    <mergeCell ref="G97:L97"/>
    <mergeCell ref="H24:H26"/>
    <mergeCell ref="L24:L26"/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I13:K13"/>
  </mergeCells>
  <phoneticPr fontId="8" type="noConversion"/>
  <hyperlinks>
    <hyperlink ref="I19" r:id="rId2"/>
    <hyperlink ref="I20" r:id="rId3"/>
  </hyperlinks>
  <pageMargins left="0.25" right="0.35" top="0.25" bottom="0.35" header="0.18" footer="0.17"/>
  <pageSetup paperSize="9" scale="69" orientation="landscape" horizontalDpi="300" verticalDpi="300" r:id="rId4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Raporti Vjetor </vt:lpstr>
      <vt:lpstr>'Raporti Vjetor '!_GoBack</vt:lpstr>
      <vt:lpstr>Lloj</vt:lpstr>
      <vt:lpstr>'Raporti Vjetor '!NazivNadmetanja1</vt:lpstr>
      <vt:lpstr>'Raporti Vjetor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Xhevdet Ramosaj</cp:lastModifiedBy>
  <cp:lastPrinted>2017-11-13T09:40:50Z</cp:lastPrinted>
  <dcterms:created xsi:type="dcterms:W3CDTF">1996-10-14T23:33:28Z</dcterms:created>
  <dcterms:modified xsi:type="dcterms:W3CDTF">2018-01-26T10:18:37Z</dcterms:modified>
</cp:coreProperties>
</file>